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13_ncr:1_{0BD233C7-D605-4AF9-BD08-E4B53396F3A5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Foglio1" sheetId="1" r:id="rId1"/>
  </sheets>
  <definedNames>
    <definedName name="_xlnm.Print_Area" localSheetId="0">Foglio1!$A$1:$G$112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9" i="1" l="1"/>
  <c r="G77" i="1"/>
  <c r="G48" i="1"/>
  <c r="G30" i="1"/>
  <c r="E20" i="1"/>
  <c r="G20" i="1" s="1"/>
  <c r="G62" i="1"/>
  <c r="E5" i="1"/>
  <c r="G5" i="1" s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68" i="1"/>
  <c r="G66" i="1"/>
  <c r="G67" i="1"/>
  <c r="G70" i="1"/>
  <c r="G54" i="1"/>
  <c r="G50" i="1"/>
  <c r="G36" i="1"/>
  <c r="G32" i="1"/>
  <c r="E22" i="1"/>
  <c r="G22" i="1" s="1"/>
  <c r="E21" i="1"/>
  <c r="G21" i="1" s="1"/>
  <c r="G71" i="1"/>
  <c r="G72" i="1"/>
  <c r="G73" i="1"/>
  <c r="G74" i="1"/>
  <c r="G75" i="1"/>
  <c r="E18" i="1"/>
  <c r="G18" i="1" s="1"/>
  <c r="E17" i="1"/>
  <c r="G17" i="1" s="1"/>
  <c r="E16" i="1"/>
  <c r="G16" i="1" s="1"/>
  <c r="E15" i="1"/>
  <c r="G15" i="1" s="1"/>
  <c r="E14" i="1"/>
  <c r="G14" i="1" s="1"/>
  <c r="E13" i="1"/>
  <c r="G13" i="1" s="1"/>
  <c r="E12" i="1"/>
  <c r="G12" i="1" s="1"/>
  <c r="E11" i="1"/>
  <c r="G11" i="1" s="1"/>
  <c r="E10" i="1"/>
  <c r="G10" i="1" s="1"/>
  <c r="E9" i="1"/>
  <c r="G9" i="1" s="1"/>
  <c r="E8" i="1"/>
  <c r="G8" i="1" s="1"/>
  <c r="E7" i="1"/>
  <c r="G7" i="1" s="1"/>
  <c r="E6" i="1"/>
  <c r="G6" i="1" s="1"/>
  <c r="G60" i="1"/>
  <c r="G42" i="1"/>
  <c r="G65" i="1"/>
  <c r="G76" i="1" l="1"/>
  <c r="G59" i="1"/>
  <c r="G41" i="1"/>
  <c r="G58" i="1"/>
  <c r="G40" i="1"/>
  <c r="G24" i="1"/>
  <c r="G97" i="1" s="1"/>
  <c r="G101" i="1" s="1"/>
  <c r="G26" i="1"/>
  <c r="G27" i="1"/>
  <c r="G28" i="1"/>
  <c r="G29" i="1"/>
  <c r="G31" i="1"/>
  <c r="G33" i="1"/>
  <c r="G34" i="1"/>
  <c r="G35" i="1"/>
  <c r="G37" i="1"/>
  <c r="G38" i="1"/>
  <c r="G39" i="1"/>
  <c r="G44" i="1"/>
  <c r="G45" i="1"/>
  <c r="G46" i="1"/>
  <c r="G47" i="1"/>
  <c r="G49" i="1"/>
  <c r="G51" i="1"/>
  <c r="G52" i="1"/>
  <c r="G53" i="1"/>
  <c r="G55" i="1"/>
  <c r="G56" i="1"/>
  <c r="G57" i="1"/>
  <c r="G64" i="1"/>
  <c r="G78" i="1"/>
  <c r="G79" i="1"/>
  <c r="G80" i="1"/>
  <c r="G81" i="1"/>
  <c r="G98" i="1" l="1"/>
  <c r="G95" i="1"/>
  <c r="G102" i="1" l="1"/>
  <c r="G104" i="1" s="1"/>
  <c r="G99" i="1"/>
</calcChain>
</file>

<file path=xl/sharedStrings.xml><?xml version="1.0" encoding="utf-8"?>
<sst xmlns="http://schemas.openxmlformats.org/spreadsheetml/2006/main" count="242" uniqueCount="211">
  <si>
    <t>EAN</t>
  </si>
  <si>
    <t>RETAIL PRICE</t>
  </si>
  <si>
    <t>EXP PRICE</t>
  </si>
  <si>
    <t>Q.TY</t>
  </si>
  <si>
    <t>TOTAL</t>
  </si>
  <si>
    <t>HF-NNOTE01010</t>
  </si>
  <si>
    <t>NEW LEATHER EXTRAIT DE PARFUM 50ml</t>
  </si>
  <si>
    <t>HF-NNOTE02010</t>
  </si>
  <si>
    <t>CARAMELO VANILLA EXTRAIT DE PARFUM 50ml</t>
  </si>
  <si>
    <t>HF-NNOTE03010</t>
  </si>
  <si>
    <t>TALCO EXTRAIT DE PARFUM 50ml</t>
  </si>
  <si>
    <t>HF-NNOTE04010</t>
  </si>
  <si>
    <t>ROSA LIMONE EXTRAIT DE PARFUM 50ml</t>
  </si>
  <si>
    <t>HF-NNOTE05010</t>
  </si>
  <si>
    <t>COCKTAIL MARACUJA EXTRAIT DE PARFUM 50ml</t>
  </si>
  <si>
    <t>HF-NNOTE06010</t>
  </si>
  <si>
    <t>QUEEN OF THE SEA EXTRAIT DE PARFUM 50ml</t>
  </si>
  <si>
    <t>HF-NNOTE07010</t>
  </si>
  <si>
    <t>OSMANTO SHOCK EXTRAIT DE PARFUM 50ml</t>
  </si>
  <si>
    <t>HF-NNOTH02010</t>
  </si>
  <si>
    <t>LATTE DI CHERRY EXTRAIT DE PARFUM 50ml</t>
  </si>
  <si>
    <t>HF-NNOTE08010</t>
  </si>
  <si>
    <t>EROTIKA MINIMALE EXTRAIT DE PARFUM 50 ML</t>
  </si>
  <si>
    <t>HF-NNOTE10010</t>
  </si>
  <si>
    <t>LATTE MIMOSA EDP EXTRAIT DE PARFUM  50 ML</t>
  </si>
  <si>
    <t>HF-NNOTE11010</t>
  </si>
  <si>
    <t>BONBONS A LA VIOLETTE  EXTRAIT DE PARFUM  50 ML</t>
  </si>
  <si>
    <t>8051706741027</t>
  </si>
  <si>
    <t>HF-NNOTE12010</t>
  </si>
  <si>
    <t xml:space="preserve">AKIGALA MANDARINO EXTRAIT DE PARFUM 50 ML </t>
  </si>
  <si>
    <t>NOVELTY</t>
  </si>
  <si>
    <t xml:space="preserve"> EXP PRICE </t>
  </si>
  <si>
    <t>HF-NNOTH01010</t>
  </si>
  <si>
    <t>MUSK COMPLEXITY EXTRAIT DE PARFUM 50ml</t>
  </si>
  <si>
    <t xml:space="preserve">D I S C O V E R Y   K I T </t>
  </si>
  <si>
    <t>P O S M   TESTER</t>
  </si>
  <si>
    <t>HF-NNOTE01080</t>
  </si>
  <si>
    <t>Tester New Leather EXTRAIT DE PARFUM 50 ml</t>
  </si>
  <si>
    <t>HF-NNOTE02080</t>
  </si>
  <si>
    <t>Tester Caramelo Vanilla EXTRAIT DE PARFUM 50 ml</t>
  </si>
  <si>
    <t>HF-NNOTE03080</t>
  </si>
  <si>
    <t>Tester Talco EXTRAIT DE PARFUM 50 ml</t>
  </si>
  <si>
    <t>HF-NNOTE04080</t>
  </si>
  <si>
    <t>Tester Rosa Limone EXTRAIT DE PARFUM 50 ml</t>
  </si>
  <si>
    <t>HF-NNOTE05080</t>
  </si>
  <si>
    <t>Tester Cocktail Maracuja EXTRAIT DE PARFUM 50 ml</t>
  </si>
  <si>
    <t>HF-NNOTE06080</t>
  </si>
  <si>
    <t>Tester Queen of The Sea EXTRAIT DE PARFUM 50 ml</t>
  </si>
  <si>
    <t>HF-NNOTE07080</t>
  </si>
  <si>
    <t>Tester Osmanto Shock EXTRAIT DE PARFUM 50 ml</t>
  </si>
  <si>
    <t>HF-NNOTH01080</t>
  </si>
  <si>
    <t>Tester Musk Complexity EXTRAIT DE PARFUM 50 ml</t>
  </si>
  <si>
    <t>HF-NNOTH02080</t>
  </si>
  <si>
    <t>Tester Latte di Cherry EXTRAIT DE PARFUM 50 ml</t>
  </si>
  <si>
    <t>HF-NNOTE08080</t>
  </si>
  <si>
    <t>Tester Erotika Minimale EXTRAIT DE PARFUM 50 ml</t>
  </si>
  <si>
    <t>HF-NNOTE10080</t>
  </si>
  <si>
    <t>Tester Latte Mimosa EXTRAIT DE PARFUM 50 ml</t>
  </si>
  <si>
    <t>HF-NNOTE11080</t>
  </si>
  <si>
    <t>Tester BONBONS A LA VIOLETTE EXTRAIT DE PARFUM 50ml</t>
  </si>
  <si>
    <t>HF-NNOTE12080</t>
  </si>
  <si>
    <t>Tester AKIGALA MANDARINO EXTRAIT DE PARFUM 50ml</t>
  </si>
  <si>
    <t>P O S M   SAMPLE</t>
  </si>
  <si>
    <t>HP-NNOTX00081</t>
  </si>
  <si>
    <t>NEW NOTES - CORPORATE BLOTTER 50 pcs</t>
  </si>
  <si>
    <t>HP-NNOTX00083</t>
  </si>
  <si>
    <t xml:space="preserve">NEW NOTES - WRAPPING PAPER 50x70 cm ( 1 pack of 50 pcs) </t>
  </si>
  <si>
    <t>HP-NNOTX00082</t>
  </si>
  <si>
    <t>NEW NOTES - SHOPPING BAG</t>
  </si>
  <si>
    <t>HP-NNOTX00092</t>
  </si>
  <si>
    <t>NEW NOTES - TESTER STAND EROTIKA MINIMALE</t>
  </si>
  <si>
    <t>HP-NNOTX00129</t>
  </si>
  <si>
    <t>NEW NOTES - TESTER STAND AKIGALA MANDARINO</t>
  </si>
  <si>
    <t>HP-NNOTX00100</t>
  </si>
  <si>
    <t>NEW NOTES - CORPORATE WINDOW PANEL</t>
  </si>
  <si>
    <t>HP-NNOTX00101</t>
  </si>
  <si>
    <t>NEW NOTES - CARAMELO VANILLA WINDOW PANEL</t>
  </si>
  <si>
    <t>HP-NNOTX00103</t>
  </si>
  <si>
    <t>NEW NOTES - LATTE DI CHERRY WINDOW PANEL</t>
  </si>
  <si>
    <t>HP-NNOTX00108</t>
  </si>
  <si>
    <t>NEW NOTES - ROSA LIMONE WINDOW PANEL</t>
  </si>
  <si>
    <t>HP-NNOTX00109</t>
  </si>
  <si>
    <t>NEW NOTES - COCKTAIL MARACUJA WINDOW PANEL</t>
  </si>
  <si>
    <t>HP-NNOTX00110</t>
  </si>
  <si>
    <t>NEW NOTES - EROTIKA MINIMALE WINDOW PANEL</t>
  </si>
  <si>
    <t>8051706741706</t>
  </si>
  <si>
    <t>HP-NNOTX00111</t>
  </si>
  <si>
    <t>NEW NOTES - LATTE MIMOSA WINDOW PANEL</t>
  </si>
  <si>
    <t>HP-NNOTX00122</t>
  </si>
  <si>
    <t>NEW NOTES - BONBONS A LA VIOLETTE  WINDOW PANEL</t>
  </si>
  <si>
    <t>HP-NNOTX00128</t>
  </si>
  <si>
    <t>NEW NOTES - AKIGALA MANDARINO WINDOW PANEL</t>
  </si>
  <si>
    <t>TOTAL NN Ordered</t>
  </si>
  <si>
    <t>COMPANY</t>
  </si>
  <si>
    <t>TOTAL POSM Ordered</t>
  </si>
  <si>
    <t>COMPANY VAT</t>
  </si>
  <si>
    <t>% POSM ORDER</t>
  </si>
  <si>
    <t>ADDRESS</t>
  </si>
  <si>
    <t>% POSM FREE</t>
  </si>
  <si>
    <t>ZIP</t>
  </si>
  <si>
    <t>AMOUNT POSM FREE</t>
  </si>
  <si>
    <t>TOWN</t>
  </si>
  <si>
    <t>DIFFERENCE POSM TO PAY</t>
  </si>
  <si>
    <t>COUNTRY</t>
  </si>
  <si>
    <t>COEFFICIENT</t>
  </si>
  <si>
    <t>PHONE</t>
  </si>
  <si>
    <t>CONTACT PERSON</t>
  </si>
  <si>
    <t>DELIVERY</t>
  </si>
  <si>
    <t xml:space="preserve">PHONE </t>
  </si>
  <si>
    <t>NOTES</t>
  </si>
  <si>
    <t>HP-NNOTX00116</t>
  </si>
  <si>
    <t>HP-NNOTX00117</t>
  </si>
  <si>
    <t>HP-NNOTX00118</t>
  </si>
  <si>
    <t>MONKEY SMALL ARGUING</t>
  </si>
  <si>
    <t>MONKEY SMALL PUSHING</t>
  </si>
  <si>
    <t>MONKEY SMALL DREAMING</t>
  </si>
  <si>
    <t>HP-NNOTX00080</t>
  </si>
  <si>
    <t>BLOTTER NEW NOTES PACK (50 pcs) SQUARED</t>
  </si>
  <si>
    <t xml:space="preserve">LATTE PISTACHIO  EXTRAIT DE PARFUM 50 ML </t>
  </si>
  <si>
    <t>HF-NNOTE13010</t>
  </si>
  <si>
    <t>Tester LATTE PISTACHIO EXTRAIT DE PARFUM 50ml</t>
  </si>
  <si>
    <t>HF-NNOTE13080</t>
  </si>
  <si>
    <t xml:space="preserve">C O N T E M P O R A R Y   B L E N D   C O L L E C T I O N </t>
  </si>
  <si>
    <t>HP-NNOTX00136</t>
  </si>
  <si>
    <t>NEW NOTES - LATTE PISTACHIO WINDOW PANEL</t>
  </si>
  <si>
    <t>P O S M   P R O F U M O</t>
  </si>
  <si>
    <t xml:space="preserve">P O S M  </t>
  </si>
  <si>
    <t>ORDER FORM 2025</t>
  </si>
  <si>
    <t>HP-NNOTX99030</t>
  </si>
  <si>
    <t>0</t>
  </si>
  <si>
    <t>M O D E R N   L I Q U I D   C O L L E C T I O N</t>
  </si>
  <si>
    <t>HF-NNOTM02010</t>
  </si>
  <si>
    <t>HF-NNOTM04010</t>
  </si>
  <si>
    <t>HF-NNOTM02080</t>
  </si>
  <si>
    <t>HF-NNOTM04080</t>
  </si>
  <si>
    <t>HF-NNOTM02099</t>
  </si>
  <si>
    <t>HF-NNOTM04099</t>
  </si>
  <si>
    <r>
      <t xml:space="preserve">Sample FELINA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</si>
  <si>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r>
      <t xml:space="preserve">Sample MANGOMINA D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</si>
  <si>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NEW NOTES - FELINA WINDOW PANEL</t>
  </si>
  <si>
    <t>HP-NNOTX00139</t>
  </si>
  <si>
    <t>8051706744356</t>
  </si>
  <si>
    <t>NEW NOTES - MANGOMINA WINDOW PANEL</t>
  </si>
  <si>
    <t>HP-NNOTX00140</t>
  </si>
  <si>
    <t>DISCOUNT</t>
  </si>
  <si>
    <t>Tester Felina  EXTRAIT DE PARFUM 60 ml</t>
  </si>
  <si>
    <t>Tester MANGOMINA D EXTRAIT DE PARFUM 60ml</t>
  </si>
  <si>
    <t>FELINA EXTRAIT DE PARFUM 60ml</t>
  </si>
  <si>
    <t>MANGOMINA D EXTRAIT DE PARFUM 60ml</t>
  </si>
  <si>
    <t xml:space="preserve">DATE: </t>
  </si>
  <si>
    <t>HF-NNOTE00222</t>
  </si>
  <si>
    <t>DISCOVERY KIT (14pc 2ml)</t>
  </si>
  <si>
    <t>HF-NNOTE12099</t>
  </si>
  <si>
    <r>
      <t xml:space="preserve">Sample AKIGALA MANDARINO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</si>
  <si>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HF-NNOTE02099</t>
  </si>
  <si>
    <r>
      <t xml:space="preserve">Sample CARAMELO VANILLA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</si>
  <si>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r>
      <t xml:space="preserve">Sample COCKTAIL MARAKUJA 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</si>
  <si>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HF-NNOTE05099</t>
  </si>
  <si>
    <t>HF-NNOTE10099</t>
  </si>
  <si>
    <r>
      <t xml:space="preserve">Sample LATTE MIMOSA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</si>
  <si>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HF-NNOTE13099</t>
  </si>
  <si>
    <r>
      <t xml:space="preserve">Sample LATTE PISTACHIO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</si>
  <si>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HF-NNOTE11099</t>
  </si>
  <si>
    <r>
      <t xml:space="preserve">Sample BONBONS A LA VIOLETTE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</si>
  <si>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HF-NNOTE08099</t>
  </si>
  <si>
    <r>
      <t xml:space="preserve">Sample EROTIKA MINIMALE 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</si>
  <si>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HF-NNOTH02099</t>
  </si>
  <si>
    <r>
      <t xml:space="preserve">Sample LATTE DI CHERRY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</si>
  <si>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HF-NNOTH01099</t>
  </si>
  <si>
    <t>HF-NNOTE01099</t>
  </si>
  <si>
    <t>HP-NNOTX00148</t>
  </si>
  <si>
    <t>8051706744677</t>
  </si>
  <si>
    <t>HP-NNOTX00147</t>
  </si>
  <si>
    <t>8051706744660</t>
  </si>
  <si>
    <r>
      <t xml:space="preserve">Sample MUSK COMPLEXITY 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</si>
  <si>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r>
      <t xml:space="preserve">Sample NEW LEATHER 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</si>
  <si>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HF-NNOTE07099</t>
  </si>
  <si>
    <r>
      <t xml:space="preserve">Sample OSMANTO SHOCK 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</si>
  <si>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HF-NNOTE06099</t>
  </si>
  <si>
    <r>
      <t xml:space="preserve">Sample QUEEN OF THE SEA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</si>
  <si>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HF-NNOTE04099</t>
  </si>
  <si>
    <r>
      <t xml:space="preserve">Sample ROSA LIMONE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</si>
  <si>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HF-NNOTE03099</t>
  </si>
  <si>
    <r>
      <t xml:space="preserve">Sample TALCO 2ml
</t>
    </r>
    <r>
      <rPr>
        <b/>
        <sz val="11"/>
        <color rgb="FFFF0000"/>
        <rFont val="Calibri"/>
        <family val="2"/>
      </rPr>
      <t>This product must be ordered in multiples of 8, as single vials are not available.</t>
    </r>
  </si>
  <si>
    <t>TESTER STAND NEW NOTES 64x32x18 cm</t>
  </si>
  <si>
    <t>HP-NNOTX00102</t>
  </si>
  <si>
    <t>NEW NOTES - NEW LEATHER WINDOW PANEL</t>
  </si>
  <si>
    <t>HP-NNOTX00104</t>
  </si>
  <si>
    <t>NEW NOTES - MUSK COMPLEXITY WINDOW PANEL</t>
  </si>
  <si>
    <t>8051706741713</t>
  </si>
  <si>
    <t>HP-NNOTX00105</t>
  </si>
  <si>
    <t>NEW NOTES - QUEEN OF THE SEA  WINDOW PANEL</t>
  </si>
  <si>
    <t>HP-NNOTX00106</t>
  </si>
  <si>
    <t>NEW NOTES - OSMANTO SHOCK WINDOW PANEL</t>
  </si>
  <si>
    <t>HP-NNOTX00107</t>
  </si>
  <si>
    <t>NEW NOTES - TALCO WINDOW PANEL</t>
  </si>
  <si>
    <t>REGLETTE NEW NOTES 65x4 cm</t>
  </si>
  <si>
    <t>GWP - EXPERIENCE KIT NNOTES CONTEMPORARY BLEND COLLECTION</t>
  </si>
  <si>
    <t>HP-NNOTX00152</t>
  </si>
  <si>
    <t>PR BOX SET EROTIKA MAXIMALE</t>
  </si>
  <si>
    <t>HF-NNOTM01010</t>
  </si>
  <si>
    <t>EROTIKA MAXIMALE EXTRAIT DE PARFUM 50 ML</t>
  </si>
  <si>
    <t>HF-NNOTM01080</t>
  </si>
  <si>
    <t>Tester Erotika Maximale EXTRAIT DE PARFUM 50 ml</t>
  </si>
  <si>
    <t>HF-NNOTM01099</t>
  </si>
  <si>
    <r>
      <t xml:space="preserve">"Sample EROTIKA MAXIMALE  2ml
</t>
    </r>
    <r>
      <rPr>
        <b/>
        <sz val="11"/>
        <color rgb="FFFF0000"/>
        <rFont val="Calibri"/>
        <family val="2"/>
      </rPr>
      <t>This product must be ordered in multiples of 8, as single vials are not available."</t>
    </r>
  </si>
  <si>
    <t>HP-NNOTX00155</t>
  </si>
  <si>
    <t>NEW NOTES - EROTIKA MAXIMALE WINDOW PANEL</t>
  </si>
  <si>
    <t>NOVELTY, AVAILABLE FROM SEPTEMBER 22d!</t>
  </si>
  <si>
    <t>HP-NNOTX98030</t>
  </si>
  <si>
    <t>GWP - EXPERIENCE KIT NNOTES MODERN LIQUIDS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</si>
</sst>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&quot; &quot;[$€-2]&quot; &quot;* #,##0.0&quot; &quot;;&quot;-&quot;[$€-2]&quot; &quot;* #,##0.0&quot; &quot;;&quot; &quot;[$€-2]&quot; &quot;* &quot;-&quot;??&quot; &quot;"/>
    <numFmt numFmtId="165" formatCode="&quot; &quot;[$€-2]&quot; &quot;* #,##0&quot; &quot;;&quot;-&quot;[$€-2]&quot; &quot;* #,##0&quot; &quot;;&quot; &quot;[$€-2]&quot; &quot;* &quot;-&quot;??&quot; &quot;"/>
    <numFmt numFmtId="166" formatCode="[$€-2]&quot; &quot;#,##0.00"/>
    <numFmt numFmtId="167" formatCode="[$€-2]&quot; &quot;0.00"/>
    <numFmt numFmtId="168" formatCode="&quot; &quot;* #,##0&quot;   &quot;;&quot;-&quot;* #,##0&quot;   &quot;;&quot; &quot;* &quot;-&quot;??&quot;   &quot;"/>
    <numFmt numFmtId="169" formatCode="&quot; &quot;[$€-2]&quot; &quot;* #,##0.00&quot; &quot;;&quot;-&quot;[$€-2]&quot; &quot;* #,##0.00&quot; &quot;;&quot; &quot;[$€-2]&quot; &quot;* &quot;-&quot;??&quot; &quot;"/>
    <numFmt numFmtId="170" formatCode="&quot; &quot;[$€-2]* #,##0.00&quot; &quot;;&quot; &quot;[$€-2]* \(#,##0.00&quot;) &quot;;&quot; &quot;[$€-2]* &quot;-&quot;??"/>
    <numFmt numFmtId="171" formatCode="&quot; &quot;* #,##0.0&quot;   &quot;;&quot;-&quot;* #,##0.0&quot;   &quot;;&quot; &quot;* &quot;-&quot;??&quot;   &quot;"/>
    <numFmt numFmtId="172" formatCode="#,##0.00&quot; &quot;;&quot;-&quot;#,##0.00&quot; &quot;"/>
    <numFmt numFmtId="173" formatCode="#,##0.00&quot; €&quot;"/>
    <numFmt numFmtId="174" formatCode="[$€-2]\ #,##0.00"/>
  </numFmts>
  <fonts count="22" x14ac:knownFonts="1">
    <font>
      <sz val="11"/>
      <color indexed="8"/>
      <name val="Calibri"/>
    </font>
    <font>
      <sz val="18"/>
      <color indexed="8"/>
      <name val="Courier"/>
      <family val="3"/>
    </font>
    <font>
      <b/>
      <sz val="10"/>
      <color indexed="8"/>
      <name val="Arial"/>
      <family val="2"/>
    </font>
    <font>
      <sz val="12"/>
      <color indexed="8"/>
      <name val="Courier"/>
      <family val="3"/>
    </font>
    <font>
      <b/>
      <sz val="16"/>
      <color indexed="11"/>
      <name val="Calibri"/>
      <family val="2"/>
    </font>
    <font>
      <b/>
      <sz val="12"/>
      <color indexed="11"/>
      <name val="Calibri"/>
      <family val="2"/>
    </font>
    <font>
      <b/>
      <sz val="12"/>
      <color indexed="9"/>
      <name val="Courier"/>
      <family val="3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color indexed="11"/>
      <name val="Calibri"/>
      <family val="2"/>
    </font>
    <font>
      <b/>
      <sz val="10"/>
      <color indexed="13"/>
      <name val="Arial"/>
      <family val="2"/>
    </font>
    <font>
      <sz val="10"/>
      <color indexed="14"/>
      <name val="Courier"/>
      <family val="3"/>
    </font>
    <font>
      <b/>
      <sz val="10"/>
      <color indexed="15"/>
      <name val="Arial"/>
      <family val="2"/>
    </font>
    <font>
      <b/>
      <sz val="12"/>
      <color indexed="8"/>
      <name val="Courier"/>
      <family val="3"/>
    </font>
    <font>
      <b/>
      <u/>
      <sz val="12"/>
      <color indexed="8"/>
      <name val="Courier"/>
      <family val="3"/>
    </font>
    <font>
      <sz val="11"/>
      <color indexed="8"/>
      <name val="Calibri"/>
      <family val="2"/>
    </font>
    <font>
      <b/>
      <sz val="11"/>
      <color rgb="FFFF00FF"/>
      <name val="Calibri"/>
      <family val="2"/>
    </font>
    <font>
      <b/>
      <sz val="12"/>
      <color theme="1"/>
      <name val="Courier"/>
      <family val="3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2"/>
      <color theme="0"/>
      <name val="Courier"/>
      <family val="3"/>
    </font>
    <font>
      <b/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8"/>
        <bgColor auto="1"/>
      </patternFill>
    </fill>
    <fill>
      <patternFill patternType="solid">
        <fgColor indexed="16"/>
        <bgColor auto="1"/>
      </patternFill>
    </fill>
    <fill>
      <patternFill patternType="solid">
        <fgColor rgb="FF92D050"/>
        <bgColor indexed="64"/>
      </patternFill>
    </fill>
  </fills>
  <borders count="63">
    <border>
      <left/>
      <right/>
      <top/>
      <bottom/>
      <diagonal/>
    </border>
    <border>
      <left style="thin">
        <color indexed="10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9"/>
      </left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10"/>
      </left>
      <right/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rgb="FF000000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rgb="FF000000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rgb="FF000000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258">
    <xf numFmtId="0" fontId="0" fillId="0" borderId="0" xfId="0"/>
    <xf numFmtId="0" fontId="0" fillId="0" borderId="0" xfId="0" applyNumberFormat="1"/>
    <xf numFmtId="0" fontId="0" fillId="2" borderId="1" xfId="0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vertical="center"/>
    </xf>
    <xf numFmtId="165" fontId="0" fillId="2" borderId="2" xfId="0" applyNumberForma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0" fillId="2" borderId="3" xfId="0" applyFill="1" applyBorder="1" applyAlignment="1">
      <alignment vertical="center"/>
    </xf>
    <xf numFmtId="0" fontId="3" fillId="2" borderId="7" xfId="0" applyFont="1" applyFill="1" applyBorder="1" applyAlignment="1">
      <alignment horizontal="left" vertic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9" xfId="0" applyNumberFormat="1" applyFill="1" applyBorder="1" applyAlignment="1">
      <alignment vertical="center"/>
    </xf>
    <xf numFmtId="1" fontId="0" fillId="2" borderId="9" xfId="0" applyNumberFormat="1" applyFill="1" applyBorder="1" applyAlignment="1">
      <alignment horizontal="center" vertical="center"/>
    </xf>
    <xf numFmtId="166" fontId="7" fillId="2" borderId="9" xfId="0" applyNumberFormat="1" applyFont="1" applyFill="1" applyBorder="1" applyAlignment="1">
      <alignment horizontal="center" vertical="center"/>
    </xf>
    <xf numFmtId="167" fontId="7" fillId="2" borderId="9" xfId="0" applyNumberFormat="1" applyFont="1" applyFill="1" applyBorder="1" applyAlignment="1">
      <alignment horizontal="center" vertical="center"/>
    </xf>
    <xf numFmtId="168" fontId="7" fillId="2" borderId="9" xfId="0" applyNumberFormat="1" applyFont="1" applyFill="1" applyBorder="1" applyAlignment="1">
      <alignment horizontal="center" vertical="center"/>
    </xf>
    <xf numFmtId="169" fontId="0" fillId="2" borderId="7" xfId="0" applyNumberFormat="1" applyFill="1" applyBorder="1" applyAlignment="1">
      <alignment vertical="center"/>
    </xf>
    <xf numFmtId="168" fontId="7" fillId="2" borderId="10" xfId="0" applyNumberFormat="1" applyFont="1" applyFill="1" applyBorder="1" applyAlignment="1">
      <alignment horizontal="center" vertical="center"/>
    </xf>
    <xf numFmtId="1" fontId="0" fillId="2" borderId="10" xfId="0" applyNumberFormat="1" applyFill="1" applyBorder="1" applyAlignment="1">
      <alignment horizontal="center" vertical="center" wrapText="1"/>
    </xf>
    <xf numFmtId="166" fontId="7" fillId="2" borderId="10" xfId="0" applyNumberFormat="1" applyFont="1" applyFill="1" applyBorder="1" applyAlignment="1">
      <alignment horizontal="center" vertical="center"/>
    </xf>
    <xf numFmtId="1" fontId="0" fillId="2" borderId="7" xfId="0" applyNumberFormat="1" applyFill="1" applyBorder="1" applyAlignment="1">
      <alignment vertical="center"/>
    </xf>
    <xf numFmtId="1" fontId="0" fillId="2" borderId="9" xfId="0" applyNumberFormat="1" applyFill="1" applyBorder="1" applyAlignment="1">
      <alignment horizontal="center" vertical="center" wrapText="1"/>
    </xf>
    <xf numFmtId="170" fontId="7" fillId="2" borderId="9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vertical="center"/>
    </xf>
    <xf numFmtId="0" fontId="7" fillId="2" borderId="7" xfId="0" applyFont="1" applyFill="1" applyBorder="1"/>
    <xf numFmtId="172" fontId="7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right" vertical="center"/>
    </xf>
    <xf numFmtId="167" fontId="2" fillId="2" borderId="7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49" fontId="12" fillId="2" borderId="7" xfId="0" applyNumberFormat="1" applyFont="1" applyFill="1" applyBorder="1" applyAlignment="1">
      <alignment horizontal="right" vertical="center"/>
    </xf>
    <xf numFmtId="10" fontId="12" fillId="2" borderId="7" xfId="0" applyNumberFormat="1" applyFont="1" applyFill="1" applyBorder="1" applyAlignment="1">
      <alignment horizontal="center" vertical="center"/>
    </xf>
    <xf numFmtId="173" fontId="13" fillId="2" borderId="7" xfId="0" applyNumberFormat="1" applyFont="1" applyFill="1" applyBorder="1" applyAlignment="1">
      <alignment horizontal="left" vertical="center"/>
    </xf>
    <xf numFmtId="172" fontId="7" fillId="2" borderId="13" xfId="0" applyNumberFormat="1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>
      <alignment horizontal="right" vertical="center"/>
    </xf>
    <xf numFmtId="2" fontId="12" fillId="2" borderId="13" xfId="0" applyNumberFormat="1" applyFont="1" applyFill="1" applyBorder="1" applyAlignment="1">
      <alignment horizontal="center" vertical="center"/>
    </xf>
    <xf numFmtId="172" fontId="7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right" vertical="center"/>
    </xf>
    <xf numFmtId="166" fontId="2" fillId="2" borderId="11" xfId="0" applyNumberFormat="1" applyFont="1" applyFill="1" applyBorder="1" applyAlignment="1">
      <alignment horizontal="center" vertical="center"/>
    </xf>
    <xf numFmtId="172" fontId="3" fillId="2" borderId="12" xfId="0" applyNumberFormat="1" applyFont="1" applyFill="1" applyBorder="1" applyAlignment="1">
      <alignment horizontal="center" vertical="center"/>
    </xf>
    <xf numFmtId="171" fontId="0" fillId="2" borderId="12" xfId="0" applyNumberFormat="1" applyFill="1" applyBorder="1" applyAlignment="1">
      <alignment vertical="center"/>
    </xf>
    <xf numFmtId="2" fontId="0" fillId="2" borderId="12" xfId="0" applyNumberFormat="1" applyFill="1" applyBorder="1" applyAlignment="1">
      <alignment vertical="center"/>
    </xf>
    <xf numFmtId="173" fontId="0" fillId="2" borderId="7" xfId="0" applyNumberFormat="1" applyFill="1" applyBorder="1" applyAlignment="1">
      <alignment vertical="center"/>
    </xf>
    <xf numFmtId="173" fontId="7" fillId="2" borderId="7" xfId="0" applyNumberFormat="1" applyFont="1" applyFill="1" applyBorder="1" applyAlignment="1">
      <alignment vertical="top"/>
    </xf>
    <xf numFmtId="0" fontId="0" fillId="2" borderId="6" xfId="0" applyFill="1" applyBorder="1" applyAlignment="1">
      <alignment vertical="center"/>
    </xf>
    <xf numFmtId="49" fontId="0" fillId="2" borderId="7" xfId="0" applyNumberFormat="1" applyFill="1" applyBorder="1" applyAlignment="1">
      <alignment vertical="center"/>
    </xf>
    <xf numFmtId="164" fontId="13" fillId="2" borderId="7" xfId="0" applyNumberFormat="1" applyFont="1" applyFill="1" applyBorder="1" applyAlignment="1">
      <alignment horizontal="center" vertical="center"/>
    </xf>
    <xf numFmtId="171" fontId="13" fillId="2" borderId="7" xfId="0" applyNumberFormat="1" applyFont="1" applyFill="1" applyBorder="1" applyAlignment="1">
      <alignment horizontal="center" vertical="center"/>
    </xf>
    <xf numFmtId="165" fontId="0" fillId="2" borderId="7" xfId="0" applyNumberFormat="1" applyFill="1" applyBorder="1" applyAlignment="1">
      <alignment vertical="center"/>
    </xf>
    <xf numFmtId="173" fontId="13" fillId="2" borderId="7" xfId="0" applyNumberFormat="1" applyFont="1" applyFill="1" applyBorder="1" applyAlignment="1">
      <alignment horizontal="center" vertical="center"/>
    </xf>
    <xf numFmtId="171" fontId="14" fillId="2" borderId="7" xfId="0" applyNumberFormat="1" applyFont="1" applyFill="1" applyBorder="1" applyAlignment="1">
      <alignment horizontal="center" vertical="center"/>
    </xf>
    <xf numFmtId="165" fontId="13" fillId="2" borderId="7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171" fontId="0" fillId="2" borderId="16" xfId="0" applyNumberFormat="1" applyFill="1" applyBorder="1" applyAlignment="1">
      <alignment vertical="center"/>
    </xf>
    <xf numFmtId="165" fontId="0" fillId="2" borderId="16" xfId="0" applyNumberFormat="1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166" fontId="7" fillId="2" borderId="20" xfId="0" applyNumberFormat="1" applyFont="1" applyFill="1" applyBorder="1" applyAlignment="1">
      <alignment horizontal="center" vertical="center"/>
    </xf>
    <xf numFmtId="167" fontId="7" fillId="2" borderId="20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vertical="center"/>
    </xf>
    <xf numFmtId="1" fontId="0" fillId="2" borderId="19" xfId="0" applyNumberFormat="1" applyFill="1" applyBorder="1" applyAlignment="1">
      <alignment horizontal="center" vertical="center"/>
    </xf>
    <xf numFmtId="166" fontId="7" fillId="2" borderId="19" xfId="0" applyNumberFormat="1" applyFont="1" applyFill="1" applyBorder="1" applyAlignment="1">
      <alignment horizontal="center" vertical="center"/>
    </xf>
    <xf numFmtId="167" fontId="7" fillId="2" borderId="19" xfId="0" applyNumberFormat="1" applyFont="1" applyFill="1" applyBorder="1" applyAlignment="1">
      <alignment horizontal="center" vertical="center"/>
    </xf>
    <xf numFmtId="168" fontId="7" fillId="2" borderId="19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vertical="center"/>
    </xf>
    <xf numFmtId="0" fontId="0" fillId="2" borderId="7" xfId="0" applyFill="1" applyBorder="1"/>
    <xf numFmtId="0" fontId="9" fillId="2" borderId="7" xfId="0" applyFont="1" applyFill="1" applyBorder="1" applyAlignment="1">
      <alignment vertical="center"/>
    </xf>
    <xf numFmtId="167" fontId="7" fillId="2" borderId="25" xfId="0" applyNumberFormat="1" applyFont="1" applyFill="1" applyBorder="1" applyAlignment="1">
      <alignment horizontal="center" vertical="center"/>
    </xf>
    <xf numFmtId="166" fontId="7" fillId="2" borderId="18" xfId="0" applyNumberFormat="1" applyFont="1" applyFill="1" applyBorder="1" applyAlignment="1">
      <alignment horizontal="center" vertical="center"/>
    </xf>
    <xf numFmtId="171" fontId="3" fillId="2" borderId="7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vertical="center"/>
    </xf>
    <xf numFmtId="49" fontId="7" fillId="2" borderId="7" xfId="0" applyNumberFormat="1" applyFont="1" applyFill="1" applyBorder="1" applyAlignment="1">
      <alignment vertical="top"/>
    </xf>
    <xf numFmtId="173" fontId="7" fillId="2" borderId="7" xfId="0" applyNumberFormat="1" applyFont="1" applyFill="1" applyBorder="1" applyAlignment="1">
      <alignment vertical="center"/>
    </xf>
    <xf numFmtId="49" fontId="13" fillId="2" borderId="6" xfId="0" applyNumberFormat="1" applyFont="1" applyFill="1" applyBorder="1" applyAlignment="1">
      <alignment vertical="center"/>
    </xf>
    <xf numFmtId="49" fontId="13" fillId="2" borderId="7" xfId="0" applyNumberFormat="1" applyFont="1" applyFill="1" applyBorder="1" applyAlignment="1">
      <alignment vertical="center"/>
    </xf>
    <xf numFmtId="49" fontId="6" fillId="3" borderId="22" xfId="0" applyNumberFormat="1" applyFont="1" applyFill="1" applyBorder="1" applyAlignment="1">
      <alignment horizontal="left" vertical="center"/>
    </xf>
    <xf numFmtId="49" fontId="7" fillId="4" borderId="24" xfId="0" applyNumberFormat="1" applyFont="1" applyFill="1" applyBorder="1" applyAlignment="1">
      <alignment vertical="center" wrapText="1"/>
    </xf>
    <xf numFmtId="49" fontId="3" fillId="2" borderId="30" xfId="0" applyNumberFormat="1" applyFont="1" applyFill="1" applyBorder="1" applyAlignment="1">
      <alignment horizontal="left" vertical="center"/>
    </xf>
    <xf numFmtId="49" fontId="3" fillId="2" borderId="31" xfId="0" applyNumberFormat="1" applyFont="1" applyFill="1" applyBorder="1" applyAlignment="1">
      <alignment vertical="center"/>
    </xf>
    <xf numFmtId="49" fontId="6" fillId="3" borderId="24" xfId="0" applyNumberFormat="1" applyFont="1" applyFill="1" applyBorder="1" applyAlignment="1">
      <alignment vertical="center" wrapText="1"/>
    </xf>
    <xf numFmtId="49" fontId="3" fillId="2" borderId="25" xfId="0" applyNumberFormat="1" applyFont="1" applyFill="1" applyBorder="1" applyAlignment="1">
      <alignment horizontal="center" vertical="center"/>
    </xf>
    <xf numFmtId="49" fontId="16" fillId="2" borderId="7" xfId="0" applyNumberFormat="1" applyFont="1" applyFill="1" applyBorder="1" applyAlignment="1">
      <alignment vertical="center"/>
    </xf>
    <xf numFmtId="49" fontId="15" fillId="2" borderId="19" xfId="0" applyNumberFormat="1" applyFont="1" applyFill="1" applyBorder="1" applyAlignment="1">
      <alignment vertical="center"/>
    </xf>
    <xf numFmtId="167" fontId="7" fillId="2" borderId="32" xfId="0" applyNumberFormat="1" applyFont="1" applyFill="1" applyBorder="1" applyAlignment="1">
      <alignment horizontal="center" vertical="center"/>
    </xf>
    <xf numFmtId="49" fontId="5" fillId="2" borderId="20" xfId="0" applyNumberFormat="1" applyFont="1" applyFill="1" applyBorder="1" applyAlignment="1">
      <alignment horizontal="left"/>
    </xf>
    <xf numFmtId="0" fontId="4" fillId="2" borderId="1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49" fontId="10" fillId="2" borderId="7" xfId="0" applyNumberFormat="1" applyFont="1" applyFill="1" applyBorder="1" applyAlignment="1">
      <alignment vertical="center"/>
    </xf>
    <xf numFmtId="49" fontId="0" fillId="2" borderId="24" xfId="0" applyNumberFormat="1" applyFill="1" applyBorder="1" applyAlignment="1">
      <alignment vertical="center" wrapText="1"/>
    </xf>
    <xf numFmtId="49" fontId="11" fillId="2" borderId="7" xfId="0" applyNumberFormat="1" applyFont="1" applyFill="1" applyBorder="1" applyAlignment="1">
      <alignment vertical="center"/>
    </xf>
    <xf numFmtId="49" fontId="0" fillId="2" borderId="21" xfId="0" applyNumberFormat="1" applyFill="1" applyBorder="1" applyAlignment="1">
      <alignment vertical="center"/>
    </xf>
    <xf numFmtId="1" fontId="0" fillId="2" borderId="21" xfId="0" applyNumberFormat="1" applyFill="1" applyBorder="1" applyAlignment="1">
      <alignment horizontal="center" vertical="center" wrapText="1"/>
    </xf>
    <xf numFmtId="170" fontId="7" fillId="2" borderId="21" xfId="0" applyNumberFormat="1" applyFont="1" applyFill="1" applyBorder="1" applyAlignment="1">
      <alignment horizontal="center" vertical="center"/>
    </xf>
    <xf numFmtId="166" fontId="7" fillId="2" borderId="21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center" wrapText="1"/>
    </xf>
    <xf numFmtId="166" fontId="7" fillId="2" borderId="33" xfId="0" applyNumberFormat="1" applyFont="1" applyFill="1" applyBorder="1" applyAlignment="1">
      <alignment horizontal="center" vertical="center"/>
    </xf>
    <xf numFmtId="167" fontId="7" fillId="2" borderId="33" xfId="0" applyNumberFormat="1" applyFont="1" applyFill="1" applyBorder="1" applyAlignment="1">
      <alignment horizontal="center" vertical="center"/>
    </xf>
    <xf numFmtId="49" fontId="0" fillId="2" borderId="34" xfId="0" applyNumberFormat="1" applyFill="1" applyBorder="1" applyAlignment="1">
      <alignment vertical="center"/>
    </xf>
    <xf numFmtId="0" fontId="0" fillId="0" borderId="7" xfId="0" applyNumberFormat="1" applyBorder="1"/>
    <xf numFmtId="174" fontId="2" fillId="2" borderId="7" xfId="0" applyNumberFormat="1" applyFont="1" applyFill="1" applyBorder="1" applyAlignment="1">
      <alignment horizontal="center" vertical="center"/>
    </xf>
    <xf numFmtId="49" fontId="17" fillId="2" borderId="23" xfId="0" applyNumberFormat="1" applyFont="1" applyFill="1" applyBorder="1" applyAlignment="1">
      <alignment horizontal="center" vertical="center"/>
    </xf>
    <xf numFmtId="49" fontId="17" fillId="2" borderId="25" xfId="0" applyNumberFormat="1" applyFont="1" applyFill="1" applyBorder="1" applyAlignment="1">
      <alignment horizontal="center" vertical="center"/>
    </xf>
    <xf numFmtId="1" fontId="15" fillId="2" borderId="9" xfId="0" applyNumberFormat="1" applyFont="1" applyFill="1" applyBorder="1" applyAlignment="1">
      <alignment horizontal="center" vertical="center"/>
    </xf>
    <xf numFmtId="1" fontId="15" fillId="2" borderId="19" xfId="0" applyNumberFormat="1" applyFont="1" applyFill="1" applyBorder="1" applyAlignment="1">
      <alignment horizontal="center"/>
    </xf>
    <xf numFmtId="49" fontId="15" fillId="2" borderId="9" xfId="0" applyNumberFormat="1" applyFont="1" applyFill="1" applyBorder="1" applyAlignment="1">
      <alignment vertical="center"/>
    </xf>
    <xf numFmtId="170" fontId="7" fillId="2" borderId="19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vertical="center"/>
    </xf>
    <xf numFmtId="0" fontId="18" fillId="0" borderId="8" xfId="0" applyFont="1" applyFill="1" applyBorder="1" applyAlignment="1">
      <alignment vertical="center"/>
    </xf>
    <xf numFmtId="0" fontId="18" fillId="0" borderId="0" xfId="0" applyNumberFormat="1" applyFont="1" applyFill="1"/>
    <xf numFmtId="49" fontId="0" fillId="0" borderId="19" xfId="0" applyNumberFormat="1" applyFill="1" applyBorder="1" applyAlignment="1">
      <alignment horizontal="center" vertical="center" wrapText="1"/>
    </xf>
    <xf numFmtId="168" fontId="7" fillId="2" borderId="35" xfId="0" applyNumberFormat="1" applyFont="1" applyFill="1" applyBorder="1" applyAlignment="1">
      <alignment horizontal="center" vertical="center"/>
    </xf>
    <xf numFmtId="167" fontId="7" fillId="2" borderId="35" xfId="0" applyNumberFormat="1" applyFont="1" applyFill="1" applyBorder="1" applyAlignment="1">
      <alignment horizontal="center" vertical="center"/>
    </xf>
    <xf numFmtId="167" fontId="7" fillId="2" borderId="36" xfId="0" applyNumberFormat="1" applyFont="1" applyFill="1" applyBorder="1" applyAlignment="1">
      <alignment horizontal="center" vertical="center"/>
    </xf>
    <xf numFmtId="168" fontId="7" fillId="2" borderId="32" xfId="0" applyNumberFormat="1" applyFont="1" applyFill="1" applyBorder="1" applyAlignment="1">
      <alignment horizontal="center" vertical="center"/>
    </xf>
    <xf numFmtId="166" fontId="7" fillId="2" borderId="37" xfId="0" applyNumberFormat="1" applyFont="1" applyFill="1" applyBorder="1" applyAlignment="1">
      <alignment horizontal="center" vertical="center"/>
    </xf>
    <xf numFmtId="167" fontId="7" fillId="2" borderId="37" xfId="0" applyNumberFormat="1" applyFont="1" applyFill="1" applyBorder="1" applyAlignment="1">
      <alignment horizontal="center" vertical="center"/>
    </xf>
    <xf numFmtId="168" fontId="7" fillId="2" borderId="37" xfId="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 wrapText="1"/>
    </xf>
    <xf numFmtId="166" fontId="7" fillId="2" borderId="35" xfId="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/>
    </xf>
    <xf numFmtId="2" fontId="7" fillId="2" borderId="35" xfId="0" applyNumberFormat="1" applyFont="1" applyFill="1" applyBorder="1" applyAlignment="1">
      <alignment horizontal="center" vertical="center"/>
    </xf>
    <xf numFmtId="49" fontId="18" fillId="0" borderId="20" xfId="0" applyNumberFormat="1" applyFont="1" applyFill="1" applyBorder="1" applyAlignment="1">
      <alignment vertical="center"/>
    </xf>
    <xf numFmtId="1" fontId="18" fillId="0" borderId="20" xfId="0" applyNumberFormat="1" applyFont="1" applyFill="1" applyBorder="1" applyAlignment="1">
      <alignment horizontal="center" vertical="center" wrapText="1"/>
    </xf>
    <xf numFmtId="170" fontId="19" fillId="0" borderId="20" xfId="0" applyNumberFormat="1" applyFont="1" applyFill="1" applyBorder="1" applyAlignment="1">
      <alignment horizontal="center" vertical="center"/>
    </xf>
    <xf numFmtId="166" fontId="19" fillId="0" borderId="20" xfId="0" applyNumberFormat="1" applyFont="1" applyFill="1" applyBorder="1" applyAlignment="1">
      <alignment horizontal="center" vertical="center"/>
    </xf>
    <xf numFmtId="168" fontId="7" fillId="0" borderId="21" xfId="0" applyNumberFormat="1" applyFont="1" applyFill="1" applyBorder="1" applyAlignment="1">
      <alignment horizontal="center" vertical="center"/>
    </xf>
    <xf numFmtId="49" fontId="16" fillId="0" borderId="7" xfId="0" applyNumberFormat="1" applyFont="1" applyFill="1" applyBorder="1" applyAlignment="1">
      <alignment vertical="center"/>
    </xf>
    <xf numFmtId="49" fontId="18" fillId="0" borderId="19" xfId="0" applyNumberFormat="1" applyFont="1" applyFill="1" applyBorder="1" applyAlignment="1">
      <alignment vertical="center"/>
    </xf>
    <xf numFmtId="1" fontId="18" fillId="0" borderId="19" xfId="0" applyNumberFormat="1" applyFont="1" applyFill="1" applyBorder="1" applyAlignment="1">
      <alignment horizontal="center" vertical="center" wrapText="1"/>
    </xf>
    <xf numFmtId="166" fontId="19" fillId="0" borderId="19" xfId="0" applyNumberFormat="1" applyFont="1" applyFill="1" applyBorder="1" applyAlignment="1">
      <alignment horizontal="center" vertical="center"/>
    </xf>
    <xf numFmtId="167" fontId="7" fillId="2" borderId="39" xfId="0" applyNumberFormat="1" applyFont="1" applyFill="1" applyBorder="1" applyAlignment="1">
      <alignment horizontal="center" vertical="center"/>
    </xf>
    <xf numFmtId="49" fontId="0" fillId="2" borderId="24" xfId="0" applyNumberFormat="1" applyFill="1" applyBorder="1" applyAlignment="1">
      <alignment vertical="center"/>
    </xf>
    <xf numFmtId="49" fontId="0" fillId="2" borderId="40" xfId="0" applyNumberFormat="1" applyFill="1" applyBorder="1" applyAlignment="1">
      <alignment vertical="center"/>
    </xf>
    <xf numFmtId="167" fontId="7" fillId="2" borderId="27" xfId="0" applyNumberFormat="1" applyFont="1" applyFill="1" applyBorder="1" applyAlignment="1">
      <alignment horizontal="center" vertical="center"/>
    </xf>
    <xf numFmtId="167" fontId="7" fillId="2" borderId="42" xfId="0" applyNumberFormat="1" applyFont="1" applyFill="1" applyBorder="1" applyAlignment="1">
      <alignment horizontal="center" vertical="center"/>
    </xf>
    <xf numFmtId="167" fontId="7" fillId="2" borderId="43" xfId="0" applyNumberFormat="1" applyFont="1" applyFill="1" applyBorder="1" applyAlignment="1">
      <alignment horizontal="center" vertical="center"/>
    </xf>
    <xf numFmtId="0" fontId="15" fillId="0" borderId="40" xfId="0" applyFont="1" applyBorder="1"/>
    <xf numFmtId="49" fontId="0" fillId="2" borderId="44" xfId="0" applyNumberFormat="1" applyFill="1" applyBorder="1" applyAlignment="1">
      <alignment vertical="center"/>
    </xf>
    <xf numFmtId="167" fontId="7" fillId="2" borderId="45" xfId="0" applyNumberFormat="1" applyFont="1" applyFill="1" applyBorder="1" applyAlignment="1">
      <alignment horizontal="center" vertical="center"/>
    </xf>
    <xf numFmtId="167" fontId="7" fillId="2" borderId="46" xfId="0" applyNumberFormat="1" applyFont="1" applyFill="1" applyBorder="1" applyAlignment="1">
      <alignment horizontal="center" vertical="center"/>
    </xf>
    <xf numFmtId="49" fontId="0" fillId="2" borderId="26" xfId="0" applyNumberFormat="1" applyFill="1" applyBorder="1" applyAlignment="1">
      <alignment vertical="center" wrapText="1"/>
    </xf>
    <xf numFmtId="49" fontId="0" fillId="2" borderId="40" xfId="0" applyNumberFormat="1" applyFill="1" applyBorder="1" applyAlignment="1">
      <alignment vertical="center" wrapText="1"/>
    </xf>
    <xf numFmtId="49" fontId="0" fillId="2" borderId="44" xfId="0" applyNumberFormat="1" applyFill="1" applyBorder="1" applyAlignment="1">
      <alignment vertical="center" wrapText="1"/>
    </xf>
    <xf numFmtId="0" fontId="15" fillId="0" borderId="44" xfId="0" applyFont="1" applyBorder="1"/>
    <xf numFmtId="167" fontId="7" fillId="2" borderId="48" xfId="0" applyNumberFormat="1" applyFont="1" applyFill="1" applyBorder="1" applyAlignment="1">
      <alignment horizontal="center" vertical="center"/>
    </xf>
    <xf numFmtId="49" fontId="18" fillId="0" borderId="26" xfId="0" applyNumberFormat="1" applyFont="1" applyFill="1" applyBorder="1" applyAlignment="1">
      <alignment vertical="center" wrapText="1"/>
    </xf>
    <xf numFmtId="167" fontId="19" fillId="0" borderId="25" xfId="0" applyNumberFormat="1" applyFont="1" applyFill="1" applyBorder="1" applyAlignment="1">
      <alignment horizontal="center" vertical="center"/>
    </xf>
    <xf numFmtId="49" fontId="18" fillId="0" borderId="40" xfId="0" applyNumberFormat="1" applyFont="1" applyFill="1" applyBorder="1" applyAlignment="1">
      <alignment vertical="center" wrapText="1"/>
    </xf>
    <xf numFmtId="167" fontId="12" fillId="2" borderId="51" xfId="0" applyNumberFormat="1" applyFont="1" applyFill="1" applyBorder="1" applyAlignment="1">
      <alignment horizontal="center" vertical="center"/>
    </xf>
    <xf numFmtId="49" fontId="15" fillId="2" borderId="52" xfId="0" applyNumberFormat="1" applyFont="1" applyFill="1" applyBorder="1" applyAlignment="1">
      <alignment vertical="center" wrapText="1"/>
    </xf>
    <xf numFmtId="49" fontId="15" fillId="2" borderId="21" xfId="0" applyNumberFormat="1" applyFont="1" applyFill="1" applyBorder="1" applyAlignment="1">
      <alignment vertical="center"/>
    </xf>
    <xf numFmtId="167" fontId="7" fillId="2" borderId="53" xfId="0" applyNumberFormat="1" applyFont="1" applyFill="1" applyBorder="1" applyAlignment="1">
      <alignment horizontal="center" vertical="center"/>
    </xf>
    <xf numFmtId="49" fontId="15" fillId="2" borderId="47" xfId="0" applyNumberFormat="1" applyFont="1" applyFill="1" applyBorder="1" applyAlignment="1">
      <alignment vertical="center" wrapText="1"/>
    </xf>
    <xf numFmtId="49" fontId="15" fillId="2" borderId="10" xfId="0" applyNumberFormat="1" applyFont="1" applyFill="1" applyBorder="1" applyAlignment="1">
      <alignment vertical="center"/>
    </xf>
    <xf numFmtId="49" fontId="15" fillId="2" borderId="41" xfId="0" applyNumberFormat="1" applyFont="1" applyFill="1" applyBorder="1" applyAlignment="1">
      <alignment vertical="center" wrapText="1"/>
    </xf>
    <xf numFmtId="166" fontId="7" fillId="2" borderId="7" xfId="0" applyNumberFormat="1" applyFont="1" applyFill="1" applyBorder="1" applyAlignment="1">
      <alignment horizontal="center" vertical="center"/>
    </xf>
    <xf numFmtId="0" fontId="18" fillId="0" borderId="32" xfId="0" applyNumberFormat="1" applyFont="1" applyFill="1" applyBorder="1"/>
    <xf numFmtId="49" fontId="2" fillId="2" borderId="49" xfId="0" applyNumberFormat="1" applyFont="1" applyFill="1" applyBorder="1" applyAlignment="1">
      <alignment horizontal="left" vertical="center" wrapText="1"/>
    </xf>
    <xf numFmtId="49" fontId="2" fillId="2" borderId="50" xfId="0" applyNumberFormat="1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center" vertical="center"/>
    </xf>
    <xf numFmtId="49" fontId="20" fillId="5" borderId="55" xfId="0" applyNumberFormat="1" applyFont="1" applyFill="1" applyBorder="1" applyAlignment="1" applyProtection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49" fontId="15" fillId="2" borderId="37" xfId="0" applyNumberFormat="1" applyFont="1" applyFill="1" applyBorder="1" applyAlignment="1">
      <alignment vertical="center"/>
    </xf>
    <xf numFmtId="168" fontId="7" fillId="0" borderId="19" xfId="0" applyNumberFormat="1" applyFont="1" applyFill="1" applyBorder="1" applyAlignment="1">
      <alignment horizontal="center" vertical="center"/>
    </xf>
    <xf numFmtId="49" fontId="15" fillId="2" borderId="34" xfId="0" applyNumberFormat="1" applyFont="1" applyFill="1" applyBorder="1" applyAlignment="1">
      <alignment vertical="center"/>
    </xf>
    <xf numFmtId="1" fontId="0" fillId="2" borderId="34" xfId="0" applyNumberFormat="1" applyFill="1" applyBorder="1" applyAlignment="1">
      <alignment horizontal="center" vertical="center"/>
    </xf>
    <xf numFmtId="166" fontId="7" fillId="2" borderId="34" xfId="0" applyNumberFormat="1" applyFont="1" applyFill="1" applyBorder="1" applyAlignment="1">
      <alignment horizontal="center" vertical="center"/>
    </xf>
    <xf numFmtId="167" fontId="7" fillId="2" borderId="34" xfId="0" applyNumberFormat="1" applyFont="1" applyFill="1" applyBorder="1" applyAlignment="1">
      <alignment horizontal="center" vertical="center"/>
    </xf>
    <xf numFmtId="168" fontId="7" fillId="0" borderId="34" xfId="0" applyNumberFormat="1" applyFont="1" applyFill="1" applyBorder="1" applyAlignment="1">
      <alignment horizontal="center" vertical="center"/>
    </xf>
    <xf numFmtId="49" fontId="20" fillId="5" borderId="57" xfId="0" applyNumberFormat="1" applyFont="1" applyFill="1" applyBorder="1" applyAlignment="1" applyProtection="1">
      <alignment horizontal="left" vertical="center"/>
    </xf>
    <xf numFmtId="49" fontId="20" fillId="5" borderId="58" xfId="0" applyNumberFormat="1" applyFont="1" applyFill="1" applyBorder="1" applyAlignment="1" applyProtection="1">
      <alignment horizontal="left" vertical="center"/>
    </xf>
    <xf numFmtId="49" fontId="20" fillId="5" borderId="58" xfId="0" applyNumberFormat="1" applyFont="1" applyFill="1" applyBorder="1" applyAlignment="1" applyProtection="1">
      <alignment horizontal="center" vertical="center"/>
    </xf>
    <xf numFmtId="49" fontId="20" fillId="5" borderId="56" xfId="0" applyNumberFormat="1" applyFont="1" applyFill="1" applyBorder="1" applyAlignment="1" applyProtection="1">
      <alignment horizontal="left" vertical="center"/>
    </xf>
    <xf numFmtId="0" fontId="15" fillId="0" borderId="38" xfId="0" applyFont="1" applyBorder="1"/>
    <xf numFmtId="0" fontId="15" fillId="0" borderId="24" xfId="0" applyFont="1" applyBorder="1"/>
    <xf numFmtId="0" fontId="15" fillId="0" borderId="26" xfId="0" applyFont="1" applyBorder="1"/>
    <xf numFmtId="49" fontId="0" fillId="2" borderId="54" xfId="0" applyNumberFormat="1" applyFill="1" applyBorder="1" applyAlignment="1">
      <alignment vertical="center"/>
    </xf>
    <xf numFmtId="49" fontId="15" fillId="2" borderId="20" xfId="0" applyNumberFormat="1" applyFont="1" applyFill="1" applyBorder="1" applyAlignment="1">
      <alignment vertical="center"/>
    </xf>
    <xf numFmtId="1" fontId="15" fillId="2" borderId="37" xfId="0" applyNumberFormat="1" applyFont="1" applyFill="1" applyBorder="1" applyAlignment="1">
      <alignment horizontal="center"/>
    </xf>
    <xf numFmtId="1" fontId="15" fillId="2" borderId="19" xfId="0" applyNumberFormat="1" applyFont="1" applyFill="1" applyBorder="1" applyAlignment="1">
      <alignment horizontal="center" vertical="center"/>
    </xf>
    <xf numFmtId="1" fontId="15" fillId="2" borderId="9" xfId="0" applyNumberFormat="1" applyFont="1" applyFill="1" applyBorder="1" applyAlignment="1">
      <alignment horizontal="center"/>
    </xf>
    <xf numFmtId="1" fontId="15" fillId="2" borderId="33" xfId="0" applyNumberFormat="1" applyFont="1" applyFill="1" applyBorder="1" applyAlignment="1">
      <alignment horizontal="center" vertical="center"/>
    </xf>
    <xf numFmtId="1" fontId="15" fillId="2" borderId="20" xfId="0" applyNumberFormat="1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1" fontId="0" fillId="2" borderId="20" xfId="0" applyNumberFormat="1" applyFill="1" applyBorder="1" applyAlignment="1">
      <alignment horizontal="center"/>
    </xf>
    <xf numFmtId="1" fontId="0" fillId="2" borderId="32" xfId="0" applyNumberFormat="1" applyFill="1" applyBorder="1" applyAlignment="1">
      <alignment horizontal="center"/>
    </xf>
    <xf numFmtId="2" fontId="7" fillId="2" borderId="37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>
      <alignment horizontal="center" vertical="center"/>
    </xf>
    <xf numFmtId="2" fontId="7" fillId="2" borderId="32" xfId="0" applyNumberFormat="1" applyFont="1" applyFill="1" applyBorder="1" applyAlignment="1">
      <alignment horizontal="center" vertical="center"/>
    </xf>
    <xf numFmtId="170" fontId="19" fillId="0" borderId="19" xfId="0" applyNumberFormat="1" applyFont="1" applyFill="1" applyBorder="1" applyAlignment="1">
      <alignment horizontal="center" vertical="center"/>
    </xf>
    <xf numFmtId="49" fontId="15" fillId="2" borderId="24" xfId="0" applyNumberFormat="1" applyFont="1" applyFill="1" applyBorder="1" applyAlignment="1">
      <alignment vertical="center" wrapText="1"/>
    </xf>
    <xf numFmtId="49" fontId="0" fillId="2" borderId="59" xfId="0" applyNumberFormat="1" applyFill="1" applyBorder="1" applyAlignment="1">
      <alignment vertical="center"/>
    </xf>
    <xf numFmtId="0" fontId="15" fillId="0" borderId="19" xfId="0" applyFont="1" applyBorder="1"/>
    <xf numFmtId="49" fontId="15" fillId="2" borderId="26" xfId="0" applyNumberFormat="1" applyFont="1" applyFill="1" applyBorder="1" applyAlignment="1">
      <alignment vertical="center" wrapText="1"/>
    </xf>
    <xf numFmtId="49" fontId="15" fillId="2" borderId="9" xfId="0" applyNumberFormat="1" applyFont="1" applyFill="1" applyBorder="1" applyAlignment="1">
      <alignment vertical="center" wrapText="1"/>
    </xf>
    <xf numFmtId="1" fontId="0" fillId="2" borderId="20" xfId="0" applyNumberForma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15" fillId="0" borderId="44" xfId="0" applyFont="1" applyBorder="1" applyAlignment="1">
      <alignment vertical="center"/>
    </xf>
    <xf numFmtId="49" fontId="15" fillId="0" borderId="19" xfId="0" applyNumberFormat="1" applyFont="1" applyFill="1" applyBorder="1" applyAlignment="1">
      <alignment horizontal="center" vertical="center" wrapText="1"/>
    </xf>
    <xf numFmtId="0" fontId="12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49" fontId="15" fillId="2" borderId="44" xfId="0" applyNumberFormat="1" applyFont="1" applyFill="1" applyBorder="1" applyAlignment="1">
      <alignment vertical="center"/>
    </xf>
    <xf numFmtId="0" fontId="15" fillId="2" borderId="7" xfId="0" applyFont="1" applyFill="1" applyBorder="1" applyAlignment="1">
      <alignment vertical="center"/>
    </xf>
    <xf numFmtId="49" fontId="15" fillId="2" borderId="44" xfId="0" applyNumberFormat="1" applyFont="1" applyFill="1" applyBorder="1" applyAlignment="1">
      <alignment vertical="center" wrapText="1"/>
    </xf>
    <xf numFmtId="167" fontId="7" fillId="0" borderId="43" xfId="0" applyNumberFormat="1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0" xfId="0" applyNumberFormat="1" applyFill="1"/>
    <xf numFmtId="49" fontId="0" fillId="0" borderId="40" xfId="0" applyNumberFormat="1" applyFill="1" applyBorder="1" applyAlignment="1">
      <alignment vertical="center" wrapText="1"/>
    </xf>
    <xf numFmtId="49" fontId="0" fillId="0" borderId="19" xfId="0" applyNumberFormat="1" applyFill="1" applyBorder="1" applyAlignment="1">
      <alignment vertical="center"/>
    </xf>
    <xf numFmtId="1" fontId="0" fillId="0" borderId="19" xfId="0" applyNumberFormat="1" applyFill="1" applyBorder="1" applyAlignment="1">
      <alignment horizontal="center" vertical="center" wrapText="1"/>
    </xf>
    <xf numFmtId="170" fontId="7" fillId="0" borderId="19" xfId="0" applyNumberFormat="1" applyFont="1" applyFill="1" applyBorder="1" applyAlignment="1">
      <alignment horizontal="center" vertical="center"/>
    </xf>
    <xf numFmtId="166" fontId="7" fillId="0" borderId="19" xfId="0" applyNumberFormat="1" applyFont="1" applyFill="1" applyBorder="1" applyAlignment="1">
      <alignment horizontal="center" vertical="center"/>
    </xf>
    <xf numFmtId="0" fontId="0" fillId="0" borderId="19" xfId="0" applyFill="1" applyBorder="1"/>
    <xf numFmtId="49" fontId="15" fillId="0" borderId="19" xfId="0" applyNumberFormat="1" applyFont="1" applyFill="1" applyBorder="1" applyAlignment="1">
      <alignment vertical="center"/>
    </xf>
    <xf numFmtId="49" fontId="15" fillId="0" borderId="40" xfId="0" applyNumberFormat="1" applyFont="1" applyFill="1" applyBorder="1" applyAlignment="1">
      <alignment vertical="center" wrapText="1"/>
    </xf>
    <xf numFmtId="0" fontId="0" fillId="0" borderId="19" xfId="0" applyNumberFormat="1" applyFill="1" applyBorder="1"/>
    <xf numFmtId="49" fontId="20" fillId="5" borderId="57" xfId="0" applyNumberFormat="1" applyFont="1" applyFill="1" applyBorder="1" applyAlignment="1" applyProtection="1">
      <alignment horizontal="center" vertical="center"/>
    </xf>
    <xf numFmtId="49" fontId="2" fillId="2" borderId="50" xfId="0" applyNumberFormat="1" applyFont="1" applyFill="1" applyBorder="1" applyAlignment="1">
      <alignment horizontal="center" vertical="center" wrapText="1"/>
    </xf>
    <xf numFmtId="164" fontId="0" fillId="2" borderId="7" xfId="0" applyNumberFormat="1" applyFill="1" applyBorder="1" applyAlignment="1">
      <alignment horizontal="center" vertical="center"/>
    </xf>
    <xf numFmtId="173" fontId="0" fillId="2" borderId="7" xfId="0" applyNumberFormat="1" applyFill="1" applyBorder="1" applyAlignment="1">
      <alignment horizontal="center" vertical="center"/>
    </xf>
    <xf numFmtId="173" fontId="7" fillId="2" borderId="7" xfId="0" applyNumberFormat="1" applyFont="1" applyFill="1" applyBorder="1" applyAlignment="1">
      <alignment horizontal="center" vertical="top"/>
    </xf>
    <xf numFmtId="173" fontId="7" fillId="2" borderId="7" xfId="0" applyNumberFormat="1" applyFon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49" fontId="18" fillId="0" borderId="60" xfId="0" applyNumberFormat="1" applyFont="1" applyFill="1" applyBorder="1" applyAlignment="1">
      <alignment vertical="center" wrapText="1"/>
    </xf>
    <xf numFmtId="49" fontId="18" fillId="0" borderId="61" xfId="0" applyNumberFormat="1" applyFont="1" applyFill="1" applyBorder="1" applyAlignment="1">
      <alignment vertical="center"/>
    </xf>
    <xf numFmtId="1" fontId="18" fillId="0" borderId="61" xfId="0" applyNumberFormat="1" applyFont="1" applyFill="1" applyBorder="1" applyAlignment="1">
      <alignment horizontal="center" vertical="center" wrapText="1"/>
    </xf>
    <xf numFmtId="166" fontId="19" fillId="0" borderId="61" xfId="0" applyNumberFormat="1" applyFont="1" applyFill="1" applyBorder="1" applyAlignment="1">
      <alignment horizontal="center" vertical="center"/>
    </xf>
    <xf numFmtId="168" fontId="19" fillId="0" borderId="61" xfId="0" applyNumberFormat="1" applyFont="1" applyFill="1" applyBorder="1" applyAlignment="1">
      <alignment horizontal="center" vertical="center"/>
    </xf>
    <xf numFmtId="167" fontId="19" fillId="0" borderId="45" xfId="0" applyNumberFormat="1" applyFont="1" applyFill="1" applyBorder="1" applyAlignment="1">
      <alignment horizontal="center" vertical="center"/>
    </xf>
    <xf numFmtId="0" fontId="7" fillId="2" borderId="34" xfId="0" applyNumberFormat="1" applyFont="1" applyFill="1" applyBorder="1" applyAlignment="1">
      <alignment horizontal="center" vertical="center"/>
    </xf>
    <xf numFmtId="49" fontId="18" fillId="0" borderId="54" xfId="0" applyNumberFormat="1" applyFont="1" applyFill="1" applyBorder="1" applyAlignment="1">
      <alignment vertical="center" wrapText="1"/>
    </xf>
    <xf numFmtId="1" fontId="18" fillId="0" borderId="7" xfId="0" applyNumberFormat="1" applyFont="1" applyFill="1" applyBorder="1" applyAlignment="1">
      <alignment horizontal="center" vertical="center" wrapText="1"/>
    </xf>
    <xf numFmtId="49" fontId="15" fillId="2" borderId="62" xfId="0" applyNumberFormat="1" applyFont="1" applyFill="1" applyBorder="1" applyAlignment="1">
      <alignment vertical="center" wrapText="1"/>
    </xf>
    <xf numFmtId="1" fontId="0" fillId="2" borderId="33" xfId="0" applyNumberFormat="1" applyFill="1" applyBorder="1" applyAlignment="1">
      <alignment horizontal="center" vertical="center" wrapText="1"/>
    </xf>
    <xf numFmtId="170" fontId="7" fillId="2" borderId="33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left" vertical="center"/>
    </xf>
    <xf numFmtId="164" fontId="0" fillId="2" borderId="2" xfId="0" applyNumberForma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49" fontId="7" fillId="4" borderId="26" xfId="0" applyNumberFormat="1" applyFont="1" applyFill="1" applyBorder="1" applyAlignment="1">
      <alignment horizontal="left" vertical="center" wrapText="1"/>
    </xf>
    <xf numFmtId="49" fontId="7" fillId="4" borderId="28" xfId="0" applyNumberFormat="1" applyFont="1" applyFill="1" applyBorder="1" applyAlignment="1">
      <alignment horizontal="left" vertical="center" wrapText="1"/>
    </xf>
    <xf numFmtId="49" fontId="3" fillId="2" borderId="27" xfId="0" applyNumberFormat="1" applyFont="1" applyFill="1" applyBorder="1" applyAlignment="1">
      <alignment horizontal="center" vertical="center"/>
    </xf>
    <xf numFmtId="49" fontId="3" fillId="2" borderId="29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9"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FFFFC000"/>
      <rgbColor rgb="FF800000"/>
      <rgbColor rgb="FF000090"/>
      <rgbColor rgb="FF008080"/>
      <rgbColor rgb="FFF9F9F9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D1FE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180974</xdr:rowOff>
    </xdr:from>
    <xdr:to>
      <xdr:col>1</xdr:col>
      <xdr:colOff>1356266</xdr:colOff>
      <xdr:row>0</xdr:row>
      <xdr:rowOff>1172307</xdr:rowOff>
    </xdr:to>
    <xdr:pic>
      <xdr:nvPicPr>
        <xdr:cNvPr id="2" name="Picture 1" descr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180974"/>
          <a:ext cx="2813242" cy="99133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3382248</xdr:colOff>
      <xdr:row>0</xdr:row>
      <xdr:rowOff>216634</xdr:rowOff>
    </xdr:from>
    <xdr:to>
      <xdr:col>2</xdr:col>
      <xdr:colOff>787743</xdr:colOff>
      <xdr:row>0</xdr:row>
      <xdr:rowOff>1172308</xdr:rowOff>
    </xdr:to>
    <xdr:pic>
      <xdr:nvPicPr>
        <xdr:cNvPr id="3" name="Immagine 1" descr="Immag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001149" y="216634"/>
          <a:ext cx="2639012" cy="95567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T116"/>
  <sheetViews>
    <sheetView showGridLines="0" tabSelected="1" zoomScale="90" zoomScaleNormal="90" workbookViewId="0">
      <selection activeCell="F9" sqref="F9"/>
    </sheetView>
  </sheetViews>
  <sheetFormatPr defaultColWidth="11.453125" defaultRowHeight="14.5" x14ac:dyDescent="0.35"/>
  <cols>
    <col min="1" max="1" width="21.36328125" style="1" customWidth="1"/>
    <col min="2" max="2" width="78.81640625" style="1" customWidth="1"/>
    <col min="3" max="3" width="18.6328125" style="169" customWidth="1"/>
    <col min="4" max="4" width="17" style="1" customWidth="1"/>
    <col min="5" max="5" width="12.1796875" style="169" customWidth="1"/>
    <col min="6" max="6" width="13.1796875" style="1" customWidth="1"/>
    <col min="7" max="7" width="17.36328125" style="1" customWidth="1"/>
    <col min="8" max="8" width="40.36328125" style="1" bestFit="1" customWidth="1"/>
    <col min="9" max="10" width="11.453125" style="1" customWidth="1"/>
    <col min="11" max="11" width="14.1796875" style="1" customWidth="1"/>
    <col min="12" max="255" width="11.453125" style="1" customWidth="1"/>
    <col min="256" max="16384" width="11.453125" style="1"/>
  </cols>
  <sheetData>
    <row r="1" spans="1:254" ht="19.5" x14ac:dyDescent="0.35">
      <c r="A1" s="2"/>
      <c r="B1" s="3"/>
      <c r="C1" s="165"/>
      <c r="D1" s="4"/>
      <c r="E1" s="248"/>
      <c r="F1" s="249"/>
      <c r="G1" s="5"/>
      <c r="H1" s="6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7"/>
    </row>
    <row r="2" spans="1:254" ht="21" x14ac:dyDescent="0.5">
      <c r="A2" s="250" t="s">
        <v>127</v>
      </c>
      <c r="B2" s="251"/>
      <c r="C2" s="251"/>
      <c r="D2" s="251"/>
      <c r="E2" s="251"/>
      <c r="F2" s="251"/>
      <c r="G2" s="252"/>
      <c r="H2" s="8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10"/>
    </row>
    <row r="3" spans="1:254" ht="21.5" thickBot="1" x14ac:dyDescent="0.55000000000000004">
      <c r="A3" s="85" t="s">
        <v>149</v>
      </c>
      <c r="B3" s="86"/>
      <c r="C3" s="87"/>
      <c r="D3" s="87"/>
      <c r="E3" s="87"/>
      <c r="F3" s="87"/>
      <c r="G3" s="87"/>
      <c r="H3" s="8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10"/>
    </row>
    <row r="4" spans="1:254" ht="15" thickBot="1" x14ac:dyDescent="0.4">
      <c r="A4" s="177" t="s">
        <v>122</v>
      </c>
      <c r="B4" s="178"/>
      <c r="C4" s="179" t="s">
        <v>0</v>
      </c>
      <c r="D4" s="178" t="s">
        <v>1</v>
      </c>
      <c r="E4" s="179" t="s">
        <v>2</v>
      </c>
      <c r="F4" s="164" t="s">
        <v>3</v>
      </c>
      <c r="G4" s="180" t="s">
        <v>4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10"/>
    </row>
    <row r="5" spans="1:254" x14ac:dyDescent="0.35">
      <c r="A5" s="99" t="s">
        <v>28</v>
      </c>
      <c r="B5" s="172" t="s">
        <v>29</v>
      </c>
      <c r="C5" s="173">
        <v>8051706741560</v>
      </c>
      <c r="D5" s="174">
        <v>160</v>
      </c>
      <c r="E5" s="174">
        <f>D5/G103</f>
        <v>72.72727272727272</v>
      </c>
      <c r="F5" s="176"/>
      <c r="G5" s="175">
        <f>F5*E5</f>
        <v>0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10"/>
    </row>
    <row r="6" spans="1:254" x14ac:dyDescent="0.35">
      <c r="A6" s="60" t="s">
        <v>25</v>
      </c>
      <c r="B6" s="60" t="s">
        <v>26</v>
      </c>
      <c r="C6" s="61" t="s">
        <v>27</v>
      </c>
      <c r="D6" s="62">
        <v>160</v>
      </c>
      <c r="E6" s="174">
        <f>D6/G103</f>
        <v>72.72727272727272</v>
      </c>
      <c r="F6" s="171">
        <v>0</v>
      </c>
      <c r="G6" s="175">
        <f t="shared" ref="G6:G22" si="0">F6*E6</f>
        <v>0</v>
      </c>
      <c r="H6" s="65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10"/>
    </row>
    <row r="7" spans="1:254" x14ac:dyDescent="0.35">
      <c r="A7" s="60" t="s">
        <v>7</v>
      </c>
      <c r="B7" s="60" t="s">
        <v>8</v>
      </c>
      <c r="C7" s="61">
        <v>8055773542426</v>
      </c>
      <c r="D7" s="62">
        <v>160</v>
      </c>
      <c r="E7" s="174">
        <f>D7/G103</f>
        <v>72.72727272727272</v>
      </c>
      <c r="F7" s="171"/>
      <c r="G7" s="175">
        <f t="shared" si="0"/>
        <v>0</v>
      </c>
      <c r="H7" s="9"/>
      <c r="I7" s="9"/>
      <c r="J7" s="16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10"/>
    </row>
    <row r="8" spans="1:254" x14ac:dyDescent="0.35">
      <c r="A8" s="60" t="s">
        <v>13</v>
      </c>
      <c r="B8" s="60" t="s">
        <v>14</v>
      </c>
      <c r="C8" s="61">
        <v>8055773546851</v>
      </c>
      <c r="D8" s="62">
        <v>160</v>
      </c>
      <c r="E8" s="174">
        <f>D8/G103</f>
        <v>72.72727272727272</v>
      </c>
      <c r="F8" s="171"/>
      <c r="G8" s="175">
        <f t="shared" si="0"/>
        <v>0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10"/>
    </row>
    <row r="9" spans="1:254" x14ac:dyDescent="0.35">
      <c r="A9" s="60" t="s">
        <v>21</v>
      </c>
      <c r="B9" s="83" t="s">
        <v>22</v>
      </c>
      <c r="C9" s="61">
        <v>8055773548688</v>
      </c>
      <c r="D9" s="62">
        <v>160</v>
      </c>
      <c r="E9" s="174">
        <f>D9/G103</f>
        <v>72.72727272727272</v>
      </c>
      <c r="F9" s="171"/>
      <c r="G9" s="175">
        <f t="shared" si="0"/>
        <v>0</v>
      </c>
      <c r="H9" s="66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10"/>
    </row>
    <row r="10" spans="1:254" x14ac:dyDescent="0.35">
      <c r="A10" s="60" t="s">
        <v>19</v>
      </c>
      <c r="B10" s="60" t="s">
        <v>20</v>
      </c>
      <c r="C10" s="61">
        <v>8055773546660</v>
      </c>
      <c r="D10" s="62">
        <v>160</v>
      </c>
      <c r="E10" s="174">
        <f>D10/G103</f>
        <v>72.72727272727272</v>
      </c>
      <c r="F10" s="171"/>
      <c r="G10" s="175">
        <f t="shared" si="0"/>
        <v>0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10"/>
    </row>
    <row r="11" spans="1:254" x14ac:dyDescent="0.35">
      <c r="A11" s="60" t="s">
        <v>23</v>
      </c>
      <c r="B11" s="60" t="s">
        <v>24</v>
      </c>
      <c r="C11" s="61">
        <v>8055773549470</v>
      </c>
      <c r="D11" s="62">
        <v>160</v>
      </c>
      <c r="E11" s="174">
        <f>D11/G103</f>
        <v>72.72727272727272</v>
      </c>
      <c r="F11" s="171">
        <v>0</v>
      </c>
      <c r="G11" s="175">
        <f t="shared" si="0"/>
        <v>0</v>
      </c>
      <c r="H11" s="67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10"/>
    </row>
    <row r="12" spans="1:254" x14ac:dyDescent="0.35">
      <c r="A12" s="60" t="s">
        <v>119</v>
      </c>
      <c r="B12" s="83" t="s">
        <v>118</v>
      </c>
      <c r="C12" s="61">
        <v>8051706741881</v>
      </c>
      <c r="D12" s="62">
        <v>160</v>
      </c>
      <c r="E12" s="174">
        <f>D12/G103</f>
        <v>72.72727272727272</v>
      </c>
      <c r="F12" s="171">
        <v>0</v>
      </c>
      <c r="G12" s="175">
        <f t="shared" si="0"/>
        <v>0</v>
      </c>
      <c r="H12" s="82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10"/>
    </row>
    <row r="13" spans="1:254" x14ac:dyDescent="0.35">
      <c r="A13" s="60" t="s">
        <v>32</v>
      </c>
      <c r="B13" s="60" t="s">
        <v>33</v>
      </c>
      <c r="C13" s="61">
        <v>8055773542549</v>
      </c>
      <c r="D13" s="62">
        <v>170</v>
      </c>
      <c r="E13" s="174">
        <f>D13/G103</f>
        <v>77.272727272727266</v>
      </c>
      <c r="F13" s="171">
        <v>0</v>
      </c>
      <c r="G13" s="175">
        <f t="shared" si="0"/>
        <v>0</v>
      </c>
      <c r="H13" s="56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10"/>
    </row>
    <row r="14" spans="1:254" x14ac:dyDescent="0.35">
      <c r="A14" s="60" t="s">
        <v>5</v>
      </c>
      <c r="B14" s="60" t="s">
        <v>6</v>
      </c>
      <c r="C14" s="61">
        <v>8055773542402</v>
      </c>
      <c r="D14" s="62">
        <v>160</v>
      </c>
      <c r="E14" s="174">
        <f>D14/G103</f>
        <v>72.72727272727272</v>
      </c>
      <c r="F14" s="171"/>
      <c r="G14" s="175">
        <f t="shared" si="0"/>
        <v>0</v>
      </c>
      <c r="H14" s="56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10"/>
    </row>
    <row r="15" spans="1:254" x14ac:dyDescent="0.35">
      <c r="A15" s="60" t="s">
        <v>17</v>
      </c>
      <c r="B15" s="60" t="s">
        <v>18</v>
      </c>
      <c r="C15" s="61">
        <v>8055773542525</v>
      </c>
      <c r="D15" s="62">
        <v>160</v>
      </c>
      <c r="E15" s="174">
        <f>D15/G103</f>
        <v>72.72727272727272</v>
      </c>
      <c r="F15" s="171">
        <v>0</v>
      </c>
      <c r="G15" s="175">
        <f t="shared" si="0"/>
        <v>0</v>
      </c>
      <c r="H15" s="56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10"/>
    </row>
    <row r="16" spans="1:254" x14ac:dyDescent="0.35">
      <c r="A16" s="60" t="s">
        <v>15</v>
      </c>
      <c r="B16" s="60" t="s">
        <v>16</v>
      </c>
      <c r="C16" s="61">
        <v>8055773542501</v>
      </c>
      <c r="D16" s="62">
        <v>160</v>
      </c>
      <c r="E16" s="174">
        <f>D16/G103</f>
        <v>72.72727272727272</v>
      </c>
      <c r="F16" s="171">
        <v>0</v>
      </c>
      <c r="G16" s="175">
        <f t="shared" si="0"/>
        <v>0</v>
      </c>
      <c r="H16" s="82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10"/>
    </row>
    <row r="17" spans="1:254" x14ac:dyDescent="0.35">
      <c r="A17" s="60" t="s">
        <v>11</v>
      </c>
      <c r="B17" s="60" t="s">
        <v>12</v>
      </c>
      <c r="C17" s="61">
        <v>8055773542464</v>
      </c>
      <c r="D17" s="62">
        <v>160</v>
      </c>
      <c r="E17" s="174">
        <f>D17/G103</f>
        <v>72.72727272727272</v>
      </c>
      <c r="F17" s="171">
        <v>0</v>
      </c>
      <c r="G17" s="175">
        <f t="shared" si="0"/>
        <v>0</v>
      </c>
      <c r="H17" s="82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10"/>
    </row>
    <row r="18" spans="1:254" ht="15" thickBot="1" x14ac:dyDescent="0.4">
      <c r="A18" s="60" t="s">
        <v>9</v>
      </c>
      <c r="B18" s="60" t="s">
        <v>10</v>
      </c>
      <c r="C18" s="61">
        <v>8055773542440</v>
      </c>
      <c r="D18" s="62">
        <v>160</v>
      </c>
      <c r="E18" s="174">
        <f>D18/G103</f>
        <v>72.72727272727272</v>
      </c>
      <c r="F18" s="64">
        <v>0</v>
      </c>
      <c r="G18" s="175">
        <f t="shared" si="0"/>
        <v>0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10"/>
    </row>
    <row r="19" spans="1:254" ht="15" thickBot="1" x14ac:dyDescent="0.4">
      <c r="A19" s="177" t="s">
        <v>130</v>
      </c>
      <c r="B19" s="177"/>
      <c r="C19" s="179" t="s">
        <v>0</v>
      </c>
      <c r="D19" s="177" t="s">
        <v>1</v>
      </c>
      <c r="E19" s="229" t="s">
        <v>31</v>
      </c>
      <c r="F19" s="177"/>
      <c r="G19" s="180" t="s">
        <v>4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10"/>
    </row>
    <row r="20" spans="1:254" x14ac:dyDescent="0.35">
      <c r="A20" s="60" t="s">
        <v>200</v>
      </c>
      <c r="B20" s="83" t="s">
        <v>201</v>
      </c>
      <c r="C20" s="61">
        <v>8051706742055</v>
      </c>
      <c r="D20" s="62">
        <v>220</v>
      </c>
      <c r="E20" s="242">
        <f>D20/G103</f>
        <v>99.999999999999986</v>
      </c>
      <c r="F20" s="171">
        <v>0</v>
      </c>
      <c r="G20" s="175">
        <f>F20*E20</f>
        <v>0</v>
      </c>
      <c r="H20" s="82" t="s">
        <v>208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10"/>
    </row>
    <row r="21" spans="1:254" x14ac:dyDescent="0.35">
      <c r="A21" s="60" t="s">
        <v>131</v>
      </c>
      <c r="B21" s="83" t="s">
        <v>147</v>
      </c>
      <c r="C21" s="61">
        <v>8051706742109</v>
      </c>
      <c r="D21" s="62">
        <v>180</v>
      </c>
      <c r="E21" s="62">
        <f>D21/G103</f>
        <v>81.818181818181813</v>
      </c>
      <c r="F21" s="64"/>
      <c r="G21" s="175">
        <f t="shared" si="0"/>
        <v>0</v>
      </c>
      <c r="H21" s="82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10"/>
    </row>
    <row r="22" spans="1:254" ht="15" thickBot="1" x14ac:dyDescent="0.4">
      <c r="A22" s="60" t="s">
        <v>132</v>
      </c>
      <c r="B22" s="83" t="s">
        <v>148</v>
      </c>
      <c r="C22" s="61">
        <v>8051706742369</v>
      </c>
      <c r="D22" s="62">
        <v>180</v>
      </c>
      <c r="E22" s="62">
        <f>D22/G103</f>
        <v>81.818181818181813</v>
      </c>
      <c r="F22" s="64"/>
      <c r="G22" s="175">
        <f t="shared" si="0"/>
        <v>0</v>
      </c>
      <c r="H22" s="82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10"/>
    </row>
    <row r="23" spans="1:254" ht="15" thickBot="1" x14ac:dyDescent="0.4">
      <c r="A23" s="177" t="s">
        <v>34</v>
      </c>
      <c r="B23" s="177"/>
      <c r="C23" s="177"/>
      <c r="D23" s="177" t="s">
        <v>1</v>
      </c>
      <c r="E23" s="229" t="s">
        <v>31</v>
      </c>
      <c r="F23" s="177"/>
      <c r="G23" s="177" t="s">
        <v>4</v>
      </c>
      <c r="H23" s="65"/>
      <c r="I23" s="9"/>
      <c r="J23" s="9"/>
      <c r="K23" s="20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10"/>
    </row>
    <row r="24" spans="1:254" ht="15" thickBot="1" x14ac:dyDescent="0.4">
      <c r="A24" s="158" t="s">
        <v>150</v>
      </c>
      <c r="B24" s="157" t="s">
        <v>151</v>
      </c>
      <c r="C24" s="18">
        <v>8051706742390</v>
      </c>
      <c r="D24" s="69">
        <v>80</v>
      </c>
      <c r="E24" s="19">
        <v>55</v>
      </c>
      <c r="F24" s="17"/>
      <c r="G24" s="138">
        <f>F24*E24</f>
        <v>0</v>
      </c>
      <c r="H24" s="82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10"/>
    </row>
    <row r="25" spans="1:254" ht="15" thickBot="1" x14ac:dyDescent="0.4">
      <c r="A25" s="177" t="s">
        <v>35</v>
      </c>
      <c r="B25" s="177"/>
      <c r="C25" s="177"/>
      <c r="D25" s="177" t="s">
        <v>1</v>
      </c>
      <c r="E25" s="229" t="s">
        <v>31</v>
      </c>
      <c r="F25" s="177"/>
      <c r="G25" s="177" t="s">
        <v>4</v>
      </c>
      <c r="H25" s="88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10"/>
    </row>
    <row r="26" spans="1:254" x14ac:dyDescent="0.35">
      <c r="A26" s="181" t="s">
        <v>60</v>
      </c>
      <c r="B26" s="170" t="s">
        <v>61</v>
      </c>
      <c r="C26" s="186">
        <v>8051706741577</v>
      </c>
      <c r="D26" s="118"/>
      <c r="E26" s="119">
        <v>23</v>
      </c>
      <c r="F26" s="120"/>
      <c r="G26" s="134">
        <f t="shared" ref="G26:G42" si="1">F26*E26</f>
        <v>0</v>
      </c>
      <c r="H26" s="67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  <c r="HC26" s="9"/>
      <c r="HD26" s="9"/>
      <c r="HE26" s="9"/>
      <c r="HF26" s="9"/>
      <c r="HG26" s="9"/>
      <c r="HH26" s="9"/>
      <c r="HI26" s="9"/>
      <c r="HJ26" s="9"/>
      <c r="HK26" s="9"/>
      <c r="HL26" s="9"/>
      <c r="HM26" s="9"/>
      <c r="HN26" s="9"/>
      <c r="HO26" s="9"/>
      <c r="HP26" s="9"/>
      <c r="HQ26" s="9"/>
      <c r="HR26" s="9"/>
      <c r="HS26" s="9"/>
      <c r="HT26" s="9"/>
      <c r="HU26" s="9"/>
      <c r="HV26" s="9"/>
      <c r="HW26" s="9"/>
      <c r="HX26" s="9"/>
      <c r="HY26" s="9"/>
      <c r="HZ26" s="9"/>
      <c r="IA26" s="9"/>
      <c r="IB26" s="9"/>
      <c r="IC26" s="9"/>
      <c r="ID26" s="9"/>
      <c r="IE26" s="9"/>
      <c r="IF26" s="9"/>
      <c r="IG26" s="9"/>
      <c r="IH26" s="9"/>
      <c r="II26" s="9"/>
      <c r="IJ26" s="9"/>
      <c r="IK26" s="9"/>
      <c r="IL26" s="9"/>
      <c r="IM26" s="9"/>
      <c r="IN26" s="9"/>
      <c r="IO26" s="9"/>
      <c r="IP26" s="9"/>
      <c r="IQ26" s="9"/>
      <c r="IR26" s="9"/>
      <c r="IS26" s="9"/>
      <c r="IT26" s="10"/>
    </row>
    <row r="27" spans="1:254" x14ac:dyDescent="0.35">
      <c r="A27" s="182" t="s">
        <v>58</v>
      </c>
      <c r="B27" s="106" t="s">
        <v>59</v>
      </c>
      <c r="C27" s="188">
        <v>8051706741034</v>
      </c>
      <c r="D27" s="13"/>
      <c r="E27" s="14">
        <v>23</v>
      </c>
      <c r="F27" s="15">
        <v>0</v>
      </c>
      <c r="G27" s="68">
        <f t="shared" si="1"/>
        <v>0</v>
      </c>
      <c r="H27" s="88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  <c r="HC27" s="9"/>
      <c r="HD27" s="9"/>
      <c r="HE27" s="9"/>
      <c r="HF27" s="9"/>
      <c r="HG27" s="9"/>
      <c r="HH27" s="9"/>
      <c r="HI27" s="9"/>
      <c r="HJ27" s="9"/>
      <c r="HK27" s="9"/>
      <c r="HL27" s="9"/>
      <c r="HM27" s="9"/>
      <c r="HN27" s="9"/>
      <c r="HO27" s="9"/>
      <c r="HP27" s="9"/>
      <c r="HQ27" s="9"/>
      <c r="HR27" s="9"/>
      <c r="HS27" s="9"/>
      <c r="HT27" s="9"/>
      <c r="HU27" s="9"/>
      <c r="HV27" s="9"/>
      <c r="HW27" s="9"/>
      <c r="HX27" s="9"/>
      <c r="HY27" s="9"/>
      <c r="HZ27" s="9"/>
      <c r="IA27" s="9"/>
      <c r="IB27" s="9"/>
      <c r="IC27" s="9"/>
      <c r="ID27" s="9"/>
      <c r="IE27" s="9"/>
      <c r="IF27" s="9"/>
      <c r="IG27" s="9"/>
      <c r="IH27" s="9"/>
      <c r="II27" s="9"/>
      <c r="IJ27" s="9"/>
      <c r="IK27" s="9"/>
      <c r="IL27" s="9"/>
      <c r="IM27" s="9"/>
      <c r="IN27" s="9"/>
      <c r="IO27" s="9"/>
      <c r="IP27" s="9"/>
      <c r="IQ27" s="9"/>
      <c r="IR27" s="9"/>
      <c r="IS27" s="9"/>
      <c r="IT27" s="10"/>
    </row>
    <row r="28" spans="1:254" x14ac:dyDescent="0.35">
      <c r="A28" s="135" t="s">
        <v>38</v>
      </c>
      <c r="B28" s="11" t="s">
        <v>39</v>
      </c>
      <c r="C28" s="12">
        <v>8055773542433</v>
      </c>
      <c r="D28" s="13"/>
      <c r="E28" s="14">
        <v>23</v>
      </c>
      <c r="F28" s="15"/>
      <c r="G28" s="68">
        <f t="shared" si="1"/>
        <v>0</v>
      </c>
      <c r="H28" s="88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10"/>
    </row>
    <row r="29" spans="1:254" x14ac:dyDescent="0.35">
      <c r="A29" s="135" t="s">
        <v>44</v>
      </c>
      <c r="B29" s="11" t="s">
        <v>45</v>
      </c>
      <c r="C29" s="104">
        <v>8055773546868</v>
      </c>
      <c r="D29" s="13"/>
      <c r="E29" s="14">
        <v>23</v>
      </c>
      <c r="F29" s="15">
        <v>0</v>
      </c>
      <c r="G29" s="68">
        <f t="shared" si="1"/>
        <v>0</v>
      </c>
      <c r="H29" s="88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  <c r="HC29" s="9"/>
      <c r="HD29" s="9"/>
      <c r="HE29" s="9"/>
      <c r="HF29" s="9"/>
      <c r="HG29" s="9"/>
      <c r="HH29" s="9"/>
      <c r="HI29" s="9"/>
      <c r="HJ29" s="9"/>
      <c r="HK29" s="9"/>
      <c r="HL29" s="9"/>
      <c r="HM29" s="9"/>
      <c r="HN29" s="9"/>
      <c r="HO29" s="9"/>
      <c r="HP29" s="9"/>
      <c r="HQ29" s="9"/>
      <c r="HR29" s="9"/>
      <c r="HS29" s="9"/>
      <c r="HT29" s="9"/>
      <c r="HU29" s="9"/>
      <c r="HV29" s="9"/>
      <c r="HW29" s="9"/>
      <c r="HX29" s="9"/>
      <c r="HY29" s="9"/>
      <c r="HZ29" s="9"/>
      <c r="IA29" s="9"/>
      <c r="IB29" s="9"/>
      <c r="IC29" s="9"/>
      <c r="ID29" s="9"/>
      <c r="IE29" s="9"/>
      <c r="IF29" s="9"/>
      <c r="IG29" s="9"/>
      <c r="IH29" s="9"/>
      <c r="II29" s="9"/>
      <c r="IJ29" s="9"/>
      <c r="IK29" s="9"/>
      <c r="IL29" s="9"/>
      <c r="IM29" s="9"/>
      <c r="IN29" s="9"/>
      <c r="IO29" s="9"/>
      <c r="IP29" s="9"/>
      <c r="IQ29" s="9"/>
      <c r="IR29" s="9"/>
      <c r="IS29" s="9"/>
      <c r="IT29" s="10"/>
    </row>
    <row r="30" spans="1:254" x14ac:dyDescent="0.35">
      <c r="A30" s="135" t="s">
        <v>202</v>
      </c>
      <c r="B30" s="106" t="s">
        <v>203</v>
      </c>
      <c r="C30" s="188">
        <v>8051706742062</v>
      </c>
      <c r="D30" s="13"/>
      <c r="E30" s="14">
        <v>35</v>
      </c>
      <c r="F30" s="15">
        <v>0</v>
      </c>
      <c r="G30" s="68">
        <f>F30*E30</f>
        <v>0</v>
      </c>
      <c r="H30" s="82" t="s">
        <v>208</v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10"/>
    </row>
    <row r="31" spans="1:254" x14ac:dyDescent="0.35">
      <c r="A31" s="135" t="s">
        <v>54</v>
      </c>
      <c r="B31" s="11" t="s">
        <v>55</v>
      </c>
      <c r="C31" s="188">
        <v>8055773548695</v>
      </c>
      <c r="D31" s="13"/>
      <c r="E31" s="14">
        <v>23</v>
      </c>
      <c r="F31" s="15">
        <v>0</v>
      </c>
      <c r="G31" s="68">
        <f t="shared" si="1"/>
        <v>0</v>
      </c>
      <c r="H31" s="82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10"/>
    </row>
    <row r="32" spans="1:254" x14ac:dyDescent="0.35">
      <c r="A32" s="135" t="s">
        <v>133</v>
      </c>
      <c r="B32" s="106" t="s">
        <v>145</v>
      </c>
      <c r="C32" s="188">
        <v>8051706742116</v>
      </c>
      <c r="D32" s="13"/>
      <c r="E32" s="14">
        <v>28</v>
      </c>
      <c r="F32" s="15">
        <v>0</v>
      </c>
      <c r="G32" s="68">
        <f t="shared" si="1"/>
        <v>0</v>
      </c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10"/>
    </row>
    <row r="33" spans="1:254" x14ac:dyDescent="0.35">
      <c r="A33" s="135" t="s">
        <v>52</v>
      </c>
      <c r="B33" s="11" t="s">
        <v>53</v>
      </c>
      <c r="C33" s="188">
        <v>8055773546783</v>
      </c>
      <c r="D33" s="13"/>
      <c r="E33" s="14">
        <v>23</v>
      </c>
      <c r="F33" s="15">
        <v>0</v>
      </c>
      <c r="G33" s="68">
        <f t="shared" si="1"/>
        <v>0</v>
      </c>
      <c r="H33" s="100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10"/>
    </row>
    <row r="34" spans="1:254" x14ac:dyDescent="0.35">
      <c r="A34" s="183" t="s">
        <v>56</v>
      </c>
      <c r="B34" s="185" t="s">
        <v>57</v>
      </c>
      <c r="C34" s="190">
        <v>8055773549487</v>
      </c>
      <c r="D34" s="57"/>
      <c r="E34" s="58">
        <v>23</v>
      </c>
      <c r="F34" s="59">
        <v>0</v>
      </c>
      <c r="G34" s="137">
        <f t="shared" si="1"/>
        <v>0</v>
      </c>
      <c r="H34" s="82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  <c r="IR34" s="9"/>
      <c r="IS34" s="9"/>
      <c r="IT34" s="10"/>
    </row>
    <row r="35" spans="1:254" x14ac:dyDescent="0.35">
      <c r="A35" s="140" t="s">
        <v>121</v>
      </c>
      <c r="B35" s="83" t="s">
        <v>120</v>
      </c>
      <c r="C35" s="105">
        <v>8051706741898</v>
      </c>
      <c r="D35" s="62"/>
      <c r="E35" s="63">
        <v>23</v>
      </c>
      <c r="F35" s="64">
        <v>0</v>
      </c>
      <c r="G35" s="139">
        <f t="shared" si="1"/>
        <v>0</v>
      </c>
      <c r="H35" s="82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10"/>
    </row>
    <row r="36" spans="1:254" x14ac:dyDescent="0.35">
      <c r="A36" s="203" t="s">
        <v>134</v>
      </c>
      <c r="B36" s="83" t="s">
        <v>146</v>
      </c>
      <c r="C36" s="105">
        <v>8051706742352</v>
      </c>
      <c r="D36" s="62"/>
      <c r="E36" s="63">
        <v>28</v>
      </c>
      <c r="F36" s="64">
        <v>0</v>
      </c>
      <c r="G36" s="63">
        <f t="shared" si="1"/>
        <v>0</v>
      </c>
      <c r="H36" s="82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IA36" s="9"/>
      <c r="IB36" s="9"/>
      <c r="IC36" s="9"/>
      <c r="ID36" s="9"/>
      <c r="IE36" s="9"/>
      <c r="IF36" s="9"/>
      <c r="IG36" s="9"/>
      <c r="IH36" s="9"/>
      <c r="II36" s="9"/>
      <c r="IJ36" s="9"/>
      <c r="IK36" s="9"/>
      <c r="IL36" s="9"/>
      <c r="IM36" s="9"/>
      <c r="IN36" s="9"/>
      <c r="IO36" s="9"/>
      <c r="IP36" s="9"/>
      <c r="IQ36" s="9"/>
      <c r="IR36" s="9"/>
      <c r="IS36" s="9"/>
      <c r="IT36" s="10"/>
    </row>
    <row r="37" spans="1:254" x14ac:dyDescent="0.35">
      <c r="A37" s="136" t="s">
        <v>50</v>
      </c>
      <c r="B37" s="99" t="s">
        <v>51</v>
      </c>
      <c r="C37" s="189">
        <v>8055773542556</v>
      </c>
      <c r="D37" s="97"/>
      <c r="E37" s="98">
        <v>25</v>
      </c>
      <c r="F37" s="64">
        <v>0</v>
      </c>
      <c r="G37" s="139">
        <f t="shared" si="1"/>
        <v>0</v>
      </c>
      <c r="H37" s="82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  <c r="IR37" s="9"/>
      <c r="IS37" s="9"/>
      <c r="IT37" s="10"/>
    </row>
    <row r="38" spans="1:254" x14ac:dyDescent="0.35">
      <c r="A38" s="141" t="s">
        <v>36</v>
      </c>
      <c r="B38" s="60" t="s">
        <v>37</v>
      </c>
      <c r="C38" s="61">
        <v>8055773542419</v>
      </c>
      <c r="D38" s="62"/>
      <c r="E38" s="63">
        <v>23</v>
      </c>
      <c r="F38" s="117">
        <v>0</v>
      </c>
      <c r="G38" s="142">
        <f t="shared" si="1"/>
        <v>0</v>
      </c>
      <c r="H38" s="82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  <c r="IR38" s="9"/>
      <c r="IS38" s="9"/>
      <c r="IT38" s="10"/>
    </row>
    <row r="39" spans="1:254" x14ac:dyDescent="0.35">
      <c r="A39" s="145" t="s">
        <v>48</v>
      </c>
      <c r="B39" s="60" t="s">
        <v>49</v>
      </c>
      <c r="C39" s="187">
        <v>8055773542532</v>
      </c>
      <c r="D39" s="62"/>
      <c r="E39" s="116">
        <v>23</v>
      </c>
      <c r="F39" s="114">
        <v>0</v>
      </c>
      <c r="G39" s="143">
        <f t="shared" si="1"/>
        <v>0</v>
      </c>
      <c r="H39" s="88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  <c r="IM39" s="9"/>
      <c r="IN39" s="9"/>
      <c r="IO39" s="9"/>
      <c r="IP39" s="9"/>
      <c r="IQ39" s="9"/>
      <c r="IR39" s="9"/>
      <c r="IS39" s="9"/>
      <c r="IT39" s="10"/>
    </row>
    <row r="40" spans="1:254" x14ac:dyDescent="0.35">
      <c r="A40" s="136" t="s">
        <v>46</v>
      </c>
      <c r="B40" s="60" t="s">
        <v>47</v>
      </c>
      <c r="C40" s="187">
        <v>8055773542518</v>
      </c>
      <c r="D40" s="62"/>
      <c r="E40" s="116">
        <v>23</v>
      </c>
      <c r="F40" s="114">
        <v>0</v>
      </c>
      <c r="G40" s="143">
        <f t="shared" si="1"/>
        <v>0</v>
      </c>
      <c r="H40" s="88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10"/>
    </row>
    <row r="41" spans="1:254" x14ac:dyDescent="0.35">
      <c r="A41" s="136" t="s">
        <v>42</v>
      </c>
      <c r="B41" s="60" t="s">
        <v>43</v>
      </c>
      <c r="C41" s="187">
        <v>8055773542471</v>
      </c>
      <c r="D41" s="62"/>
      <c r="E41" s="116">
        <v>23</v>
      </c>
      <c r="F41" s="114">
        <v>0</v>
      </c>
      <c r="G41" s="143">
        <f t="shared" si="1"/>
        <v>0</v>
      </c>
      <c r="H41" s="65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  <c r="HC41" s="9"/>
      <c r="HD41" s="9"/>
      <c r="HE41" s="9"/>
      <c r="HF41" s="9"/>
      <c r="HG41" s="9"/>
      <c r="HH41" s="9"/>
      <c r="HI41" s="9"/>
      <c r="HJ41" s="9"/>
      <c r="HK41" s="9"/>
      <c r="HL41" s="9"/>
      <c r="HM41" s="9"/>
      <c r="HN41" s="9"/>
      <c r="HO41" s="9"/>
      <c r="HP41" s="9"/>
      <c r="HQ41" s="9"/>
      <c r="HR41" s="9"/>
      <c r="HS41" s="9"/>
      <c r="HT41" s="9"/>
      <c r="HU41" s="9"/>
      <c r="HV41" s="9"/>
      <c r="HW41" s="9"/>
      <c r="HX41" s="9"/>
      <c r="HY41" s="9"/>
      <c r="HZ41" s="9"/>
      <c r="IA41" s="9"/>
      <c r="IB41" s="9"/>
      <c r="IC41" s="9"/>
      <c r="ID41" s="9"/>
      <c r="IE41" s="9"/>
      <c r="IF41" s="9"/>
      <c r="IG41" s="9"/>
      <c r="IH41" s="9"/>
      <c r="II41" s="9"/>
      <c r="IJ41" s="9"/>
      <c r="IK41" s="9"/>
      <c r="IL41" s="9"/>
      <c r="IM41" s="9"/>
      <c r="IN41" s="9"/>
      <c r="IO41" s="9"/>
      <c r="IP41" s="9"/>
      <c r="IQ41" s="9"/>
      <c r="IR41" s="9"/>
      <c r="IS41" s="9"/>
      <c r="IT41" s="10"/>
    </row>
    <row r="42" spans="1:254" ht="15" thickBot="1" x14ac:dyDescent="0.4">
      <c r="A42" s="184" t="s">
        <v>40</v>
      </c>
      <c r="B42" s="60" t="s">
        <v>41</v>
      </c>
      <c r="C42" s="191">
        <v>8055773542457</v>
      </c>
      <c r="D42" s="159"/>
      <c r="E42" s="116">
        <v>23</v>
      </c>
      <c r="F42" s="114">
        <v>0</v>
      </c>
      <c r="G42" s="143">
        <f t="shared" si="1"/>
        <v>0</v>
      </c>
      <c r="H42" s="88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  <c r="IM42" s="9"/>
      <c r="IN42" s="9"/>
      <c r="IO42" s="9"/>
      <c r="IP42" s="9"/>
      <c r="IQ42" s="9"/>
      <c r="IR42" s="9"/>
      <c r="IS42" s="9"/>
      <c r="IT42" s="10"/>
    </row>
    <row r="43" spans="1:254" ht="15" thickBot="1" x14ac:dyDescent="0.4">
      <c r="A43" s="177" t="s">
        <v>62</v>
      </c>
      <c r="B43" s="177"/>
      <c r="C43" s="177"/>
      <c r="D43" s="177" t="s">
        <v>1</v>
      </c>
      <c r="E43" s="229" t="s">
        <v>31</v>
      </c>
      <c r="F43" s="177" t="s">
        <v>129</v>
      </c>
      <c r="G43" s="177" t="s">
        <v>4</v>
      </c>
      <c r="H43" s="88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  <c r="HC43" s="9"/>
      <c r="HD43" s="9"/>
      <c r="HE43" s="9"/>
      <c r="HF43" s="9"/>
      <c r="HG43" s="9"/>
      <c r="HH43" s="9"/>
      <c r="HI43" s="9"/>
      <c r="HJ43" s="9"/>
      <c r="HK43" s="9"/>
      <c r="HL43" s="9"/>
      <c r="HM43" s="9"/>
      <c r="HN43" s="9"/>
      <c r="HO43" s="9"/>
      <c r="HP43" s="9"/>
      <c r="HQ43" s="9"/>
      <c r="HR43" s="9"/>
      <c r="HS43" s="9"/>
      <c r="HT43" s="9"/>
      <c r="HU43" s="9"/>
      <c r="HV43" s="9"/>
      <c r="HW43" s="9"/>
      <c r="HX43" s="9"/>
      <c r="HY43" s="9"/>
      <c r="HZ43" s="9"/>
      <c r="IA43" s="9"/>
      <c r="IB43" s="9"/>
      <c r="IC43" s="9"/>
      <c r="ID43" s="9"/>
      <c r="IE43" s="9"/>
      <c r="IF43" s="9"/>
      <c r="IG43" s="9"/>
      <c r="IH43" s="9"/>
      <c r="II43" s="9"/>
      <c r="IJ43" s="9"/>
      <c r="IK43" s="9"/>
      <c r="IL43" s="9"/>
      <c r="IM43" s="9"/>
      <c r="IN43" s="9"/>
      <c r="IO43" s="9"/>
      <c r="IP43" s="9"/>
      <c r="IQ43" s="9"/>
      <c r="IR43" s="9"/>
      <c r="IS43" s="9"/>
      <c r="IT43" s="10"/>
    </row>
    <row r="44" spans="1:254" ht="29" x14ac:dyDescent="0.35">
      <c r="A44" s="181" t="s">
        <v>152</v>
      </c>
      <c r="B44" s="205" t="s">
        <v>153</v>
      </c>
      <c r="C44" s="192">
        <v>8051706741591</v>
      </c>
      <c r="D44" s="196"/>
      <c r="E44" s="119">
        <v>1.5</v>
      </c>
      <c r="F44" s="120"/>
      <c r="G44" s="134">
        <f t="shared" ref="G44:G60" si="2">F44*E44</f>
        <v>0</v>
      </c>
      <c r="H44" s="67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  <c r="HC44" s="9"/>
      <c r="HD44" s="9"/>
      <c r="HE44" s="9"/>
      <c r="HF44" s="9"/>
      <c r="HG44" s="9"/>
      <c r="HH44" s="9"/>
      <c r="HI44" s="9"/>
      <c r="HJ44" s="9"/>
      <c r="HK44" s="9"/>
      <c r="HL44" s="9"/>
      <c r="HM44" s="9"/>
      <c r="HN44" s="9"/>
      <c r="HO44" s="9"/>
      <c r="HP44" s="9"/>
      <c r="HQ44" s="9"/>
      <c r="HR44" s="9"/>
      <c r="HS44" s="9"/>
      <c r="HT44" s="9"/>
      <c r="HU44" s="9"/>
      <c r="HV44" s="9"/>
      <c r="HW44" s="9"/>
      <c r="HX44" s="9"/>
      <c r="HY44" s="9"/>
      <c r="HZ44" s="9"/>
      <c r="IA44" s="9"/>
      <c r="IB44" s="9"/>
      <c r="IC44" s="9"/>
      <c r="ID44" s="9"/>
      <c r="IE44" s="9"/>
      <c r="IF44" s="9"/>
      <c r="IG44" s="9"/>
      <c r="IH44" s="9"/>
      <c r="II44" s="9"/>
      <c r="IJ44" s="9"/>
      <c r="IK44" s="9"/>
      <c r="IL44" s="9"/>
      <c r="IM44" s="9"/>
      <c r="IN44" s="9"/>
      <c r="IO44" s="9"/>
      <c r="IP44" s="9"/>
      <c r="IQ44" s="9"/>
      <c r="IR44" s="9"/>
      <c r="IS44" s="9"/>
      <c r="IT44" s="10"/>
    </row>
    <row r="45" spans="1:254" ht="29" x14ac:dyDescent="0.35">
      <c r="A45" s="182" t="s">
        <v>162</v>
      </c>
      <c r="B45" s="205" t="s">
        <v>163</v>
      </c>
      <c r="C45" s="193">
        <v>8051706741058</v>
      </c>
      <c r="D45" s="197"/>
      <c r="E45" s="14">
        <v>1.5</v>
      </c>
      <c r="F45" s="15">
        <v>0</v>
      </c>
      <c r="G45" s="68">
        <f t="shared" si="2"/>
        <v>0</v>
      </c>
      <c r="H45" s="88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  <c r="HC45" s="9"/>
      <c r="HD45" s="9"/>
      <c r="HE45" s="9"/>
      <c r="HF45" s="9"/>
      <c r="HG45" s="9"/>
      <c r="HH45" s="9"/>
      <c r="HI45" s="9"/>
      <c r="HJ45" s="9"/>
      <c r="HK45" s="9"/>
      <c r="HL45" s="9"/>
      <c r="HM45" s="9"/>
      <c r="HN45" s="9"/>
      <c r="HO45" s="9"/>
      <c r="HP45" s="9"/>
      <c r="HQ45" s="9"/>
      <c r="HR45" s="9"/>
      <c r="HS45" s="9"/>
      <c r="HT45" s="9"/>
      <c r="HU45" s="9"/>
      <c r="HV45" s="9"/>
      <c r="HW45" s="9"/>
      <c r="HX45" s="9"/>
      <c r="HY45" s="9"/>
      <c r="HZ45" s="9"/>
      <c r="IA45" s="9"/>
      <c r="IB45" s="9"/>
      <c r="IC45" s="9"/>
      <c r="ID45" s="9"/>
      <c r="IE45" s="9"/>
      <c r="IF45" s="9"/>
      <c r="IG45" s="9"/>
      <c r="IH45" s="9"/>
      <c r="II45" s="9"/>
      <c r="IJ45" s="9"/>
      <c r="IK45" s="9"/>
      <c r="IL45" s="9"/>
      <c r="IM45" s="9"/>
      <c r="IN45" s="9"/>
      <c r="IO45" s="9"/>
      <c r="IP45" s="9"/>
      <c r="IQ45" s="9"/>
      <c r="IR45" s="9"/>
      <c r="IS45" s="9"/>
      <c r="IT45" s="10"/>
    </row>
    <row r="46" spans="1:254" ht="29" x14ac:dyDescent="0.35">
      <c r="A46" s="135" t="s">
        <v>154</v>
      </c>
      <c r="B46" s="205" t="s">
        <v>155</v>
      </c>
      <c r="C46" s="21">
        <v>8055773544055</v>
      </c>
      <c r="D46" s="13"/>
      <c r="E46" s="14">
        <v>1.5</v>
      </c>
      <c r="F46" s="15"/>
      <c r="G46" s="68">
        <f t="shared" si="2"/>
        <v>0</v>
      </c>
      <c r="H46" s="88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  <c r="HC46" s="9"/>
      <c r="HD46" s="9"/>
      <c r="HE46" s="9"/>
      <c r="HF46" s="9"/>
      <c r="HG46" s="9"/>
      <c r="HH46" s="9"/>
      <c r="HI46" s="9"/>
      <c r="HJ46" s="9"/>
      <c r="HK46" s="9"/>
      <c r="HL46" s="9"/>
      <c r="HM46" s="9"/>
      <c r="HN46" s="9"/>
      <c r="HO46" s="9"/>
      <c r="HP46" s="9"/>
      <c r="HQ46" s="9"/>
      <c r="HR46" s="9"/>
      <c r="HS46" s="9"/>
      <c r="HT46" s="9"/>
      <c r="HU46" s="9"/>
      <c r="HV46" s="9"/>
      <c r="HW46" s="9"/>
      <c r="HX46" s="9"/>
      <c r="HY46" s="9"/>
      <c r="HZ46" s="9"/>
      <c r="IA46" s="9"/>
      <c r="IB46" s="9"/>
      <c r="IC46" s="9"/>
      <c r="ID46" s="9"/>
      <c r="IE46" s="9"/>
      <c r="IF46" s="9"/>
      <c r="IG46" s="9"/>
      <c r="IH46" s="9"/>
      <c r="II46" s="9"/>
      <c r="IJ46" s="9"/>
      <c r="IK46" s="9"/>
      <c r="IL46" s="9"/>
      <c r="IM46" s="9"/>
      <c r="IN46" s="9"/>
      <c r="IO46" s="9"/>
      <c r="IP46" s="9"/>
      <c r="IQ46" s="9"/>
      <c r="IR46" s="9"/>
      <c r="IS46" s="9"/>
      <c r="IT46" s="10"/>
    </row>
    <row r="47" spans="1:254" ht="29" x14ac:dyDescent="0.35">
      <c r="A47" s="201" t="s">
        <v>157</v>
      </c>
      <c r="B47" s="205" t="s">
        <v>156</v>
      </c>
      <c r="C47" s="21">
        <v>8055773546875</v>
      </c>
      <c r="D47" s="13"/>
      <c r="E47" s="14">
        <v>1.5</v>
      </c>
      <c r="F47" s="15"/>
      <c r="G47" s="68">
        <f t="shared" si="2"/>
        <v>0</v>
      </c>
      <c r="H47" s="82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  <c r="IR47" s="9"/>
      <c r="IS47" s="9"/>
      <c r="IT47" s="10"/>
    </row>
    <row r="48" spans="1:254" ht="29" x14ac:dyDescent="0.35">
      <c r="A48" s="144" t="s">
        <v>204</v>
      </c>
      <c r="B48" s="205" t="s">
        <v>205</v>
      </c>
      <c r="C48" s="194">
        <v>8051706742086</v>
      </c>
      <c r="D48" s="198"/>
      <c r="E48" s="58">
        <v>1.5</v>
      </c>
      <c r="F48" s="15">
        <v>0</v>
      </c>
      <c r="G48" s="68">
        <f>F48*E48</f>
        <v>0</v>
      </c>
      <c r="H48" s="82" t="s">
        <v>208</v>
      </c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  <c r="IC48" s="9"/>
      <c r="ID48" s="9"/>
      <c r="IE48" s="9"/>
      <c r="IF48" s="9"/>
      <c r="IG48" s="9"/>
      <c r="IH48" s="9"/>
      <c r="II48" s="9"/>
      <c r="IJ48" s="9"/>
      <c r="IK48" s="9"/>
      <c r="IL48" s="9"/>
      <c r="IM48" s="9"/>
      <c r="IN48" s="9"/>
      <c r="IO48" s="9"/>
      <c r="IP48" s="9"/>
      <c r="IQ48" s="9"/>
      <c r="IR48" s="9"/>
      <c r="IS48" s="9"/>
      <c r="IT48" s="10"/>
    </row>
    <row r="49" spans="1:254" ht="29" x14ac:dyDescent="0.35">
      <c r="A49" s="89" t="s">
        <v>164</v>
      </c>
      <c r="B49" s="205" t="s">
        <v>165</v>
      </c>
      <c r="C49" s="193">
        <v>8055773548701</v>
      </c>
      <c r="D49" s="197"/>
      <c r="E49" s="14">
        <v>1.5</v>
      </c>
      <c r="F49" s="15">
        <v>0</v>
      </c>
      <c r="G49" s="68">
        <f t="shared" si="2"/>
        <v>0</v>
      </c>
      <c r="H49" s="67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I49" s="9"/>
      <c r="IJ49" s="9"/>
      <c r="IK49" s="9"/>
      <c r="IL49" s="9"/>
      <c r="IM49" s="9"/>
      <c r="IN49" s="9"/>
      <c r="IO49" s="9"/>
      <c r="IP49" s="9"/>
      <c r="IQ49" s="9"/>
      <c r="IR49" s="9"/>
      <c r="IS49" s="9"/>
      <c r="IT49" s="10"/>
    </row>
    <row r="50" spans="1:254" ht="29" x14ac:dyDescent="0.35">
      <c r="A50" s="204" t="s">
        <v>135</v>
      </c>
      <c r="B50" s="205" t="s">
        <v>137</v>
      </c>
      <c r="C50" s="206">
        <v>8051706742130</v>
      </c>
      <c r="D50" s="198"/>
      <c r="E50" s="58">
        <v>1.5</v>
      </c>
      <c r="F50" s="15"/>
      <c r="G50" s="68">
        <f t="shared" si="2"/>
        <v>0</v>
      </c>
      <c r="H50" s="82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M50" s="9"/>
      <c r="HN50" s="9"/>
      <c r="HO50" s="9"/>
      <c r="HP50" s="9"/>
      <c r="HQ50" s="9"/>
      <c r="HR50" s="9"/>
      <c r="HS50" s="9"/>
      <c r="HT50" s="9"/>
      <c r="HU50" s="9"/>
      <c r="HV50" s="9"/>
      <c r="HW50" s="9"/>
      <c r="HX50" s="9"/>
      <c r="HY50" s="9"/>
      <c r="HZ50" s="9"/>
      <c r="IA50" s="9"/>
      <c r="IB50" s="9"/>
      <c r="IC50" s="9"/>
      <c r="ID50" s="9"/>
      <c r="IE50" s="9"/>
      <c r="IF50" s="9"/>
      <c r="IG50" s="9"/>
      <c r="IH50" s="9"/>
      <c r="II50" s="9"/>
      <c r="IJ50" s="9"/>
      <c r="IK50" s="9"/>
      <c r="IL50" s="9"/>
      <c r="IM50" s="9"/>
      <c r="IN50" s="9"/>
      <c r="IO50" s="9"/>
      <c r="IP50" s="9"/>
      <c r="IQ50" s="9"/>
      <c r="IR50" s="9"/>
      <c r="IS50" s="9"/>
      <c r="IT50" s="10"/>
    </row>
    <row r="51" spans="1:254" ht="29" x14ac:dyDescent="0.35">
      <c r="A51" s="144" t="s">
        <v>166</v>
      </c>
      <c r="B51" s="205" t="s">
        <v>167</v>
      </c>
      <c r="C51" s="194">
        <v>8055773546677</v>
      </c>
      <c r="D51" s="198"/>
      <c r="E51" s="58">
        <v>1.5</v>
      </c>
      <c r="F51" s="15">
        <v>0</v>
      </c>
      <c r="G51" s="137">
        <f t="shared" si="2"/>
        <v>0</v>
      </c>
      <c r="H51" s="56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  <c r="GM51" s="9"/>
      <c r="GN51" s="9"/>
      <c r="GO51" s="9"/>
      <c r="GP51" s="9"/>
      <c r="GQ51" s="9"/>
      <c r="GR51" s="9"/>
      <c r="GS51" s="9"/>
      <c r="GT51" s="9"/>
      <c r="GU51" s="9"/>
      <c r="GV51" s="9"/>
      <c r="GW51" s="9"/>
      <c r="GX51" s="9"/>
      <c r="GY51" s="9"/>
      <c r="GZ51" s="9"/>
      <c r="HA51" s="9"/>
      <c r="HB51" s="9"/>
      <c r="HC51" s="9"/>
      <c r="HD51" s="9"/>
      <c r="HE51" s="9"/>
      <c r="HF51" s="9"/>
      <c r="HG51" s="9"/>
      <c r="HH51" s="9"/>
      <c r="HI51" s="9"/>
      <c r="HJ51" s="9"/>
      <c r="HK51" s="9"/>
      <c r="HL51" s="9"/>
      <c r="HM51" s="9"/>
      <c r="HN51" s="9"/>
      <c r="HO51" s="9"/>
      <c r="HP51" s="9"/>
      <c r="HQ51" s="9"/>
      <c r="HR51" s="9"/>
      <c r="HS51" s="9"/>
      <c r="HT51" s="9"/>
      <c r="HU51" s="9"/>
      <c r="HV51" s="9"/>
      <c r="HW51" s="9"/>
      <c r="HX51" s="9"/>
      <c r="HY51" s="9"/>
      <c r="HZ51" s="9"/>
      <c r="IA51" s="9"/>
      <c r="IB51" s="9"/>
      <c r="IC51" s="9"/>
      <c r="ID51" s="9"/>
      <c r="IE51" s="9"/>
      <c r="IF51" s="9"/>
      <c r="IG51" s="9"/>
      <c r="IH51" s="9"/>
      <c r="II51" s="9"/>
      <c r="IJ51" s="9"/>
      <c r="IK51" s="9"/>
      <c r="IL51" s="9"/>
      <c r="IM51" s="9"/>
      <c r="IN51" s="9"/>
      <c r="IO51" s="9"/>
      <c r="IP51" s="9"/>
      <c r="IQ51" s="9"/>
      <c r="IR51" s="9"/>
      <c r="IS51" s="9"/>
      <c r="IT51" s="10"/>
    </row>
    <row r="52" spans="1:254" ht="29" x14ac:dyDescent="0.35">
      <c r="A52" s="140" t="s">
        <v>158</v>
      </c>
      <c r="B52" s="205" t="s">
        <v>159</v>
      </c>
      <c r="C52" s="195">
        <v>8055773549494</v>
      </c>
      <c r="D52" s="199"/>
      <c r="E52" s="84">
        <v>1.5</v>
      </c>
      <c r="F52" s="59">
        <v>0</v>
      </c>
      <c r="G52" s="142">
        <f t="shared" si="2"/>
        <v>0</v>
      </c>
      <c r="H52" s="82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  <c r="GM52" s="9"/>
      <c r="GN52" s="9"/>
      <c r="GO52" s="9"/>
      <c r="GP52" s="9"/>
      <c r="GQ52" s="9"/>
      <c r="GR52" s="9"/>
      <c r="GS52" s="9"/>
      <c r="GT52" s="9"/>
      <c r="GU52" s="9"/>
      <c r="GV52" s="9"/>
      <c r="GW52" s="9"/>
      <c r="GX52" s="9"/>
      <c r="GY52" s="9"/>
      <c r="GZ52" s="9"/>
      <c r="HA52" s="9"/>
      <c r="HB52" s="9"/>
      <c r="HC52" s="9"/>
      <c r="HD52" s="9"/>
      <c r="HE52" s="9"/>
      <c r="HF52" s="9"/>
      <c r="HG52" s="9"/>
      <c r="HH52" s="9"/>
      <c r="HI52" s="9"/>
      <c r="HJ52" s="9"/>
      <c r="HK52" s="9"/>
      <c r="HL52" s="9"/>
      <c r="HM52" s="9"/>
      <c r="HN52" s="9"/>
      <c r="HO52" s="9"/>
      <c r="HP52" s="9"/>
      <c r="HQ52" s="9"/>
      <c r="HR52" s="9"/>
      <c r="HS52" s="9"/>
      <c r="HT52" s="9"/>
      <c r="HU52" s="9"/>
      <c r="HV52" s="9"/>
      <c r="HW52" s="9"/>
      <c r="HX52" s="9"/>
      <c r="HY52" s="9"/>
      <c r="HZ52" s="9"/>
      <c r="IA52" s="9"/>
      <c r="IB52" s="9"/>
      <c r="IC52" s="9"/>
      <c r="ID52" s="9"/>
      <c r="IE52" s="9"/>
      <c r="IF52" s="9"/>
      <c r="IG52" s="9"/>
      <c r="IH52" s="9"/>
      <c r="II52" s="9"/>
      <c r="IJ52" s="9"/>
      <c r="IK52" s="9"/>
      <c r="IL52" s="9"/>
      <c r="IM52" s="9"/>
      <c r="IN52" s="9"/>
      <c r="IO52" s="9"/>
      <c r="IP52" s="9"/>
      <c r="IQ52" s="9"/>
      <c r="IR52" s="9"/>
      <c r="IS52" s="9"/>
      <c r="IT52" s="10"/>
    </row>
    <row r="53" spans="1:254" ht="29" x14ac:dyDescent="0.35">
      <c r="A53" s="147" t="s">
        <v>160</v>
      </c>
      <c r="B53" s="205" t="s">
        <v>161</v>
      </c>
      <c r="C53" s="123">
        <v>8051706741911</v>
      </c>
      <c r="D53" s="124"/>
      <c r="E53" s="115">
        <v>1.5</v>
      </c>
      <c r="F53" s="114">
        <v>0</v>
      </c>
      <c r="G53" s="143">
        <f t="shared" si="2"/>
        <v>0</v>
      </c>
      <c r="H53" s="82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  <c r="GM53" s="9"/>
      <c r="GN53" s="9"/>
      <c r="GO53" s="9"/>
      <c r="GP53" s="9"/>
      <c r="GQ53" s="9"/>
      <c r="GR53" s="9"/>
      <c r="GS53" s="9"/>
      <c r="GT53" s="9"/>
      <c r="GU53" s="9"/>
      <c r="GV53" s="9"/>
      <c r="GW53" s="9"/>
      <c r="GX53" s="9"/>
      <c r="GY53" s="9"/>
      <c r="GZ53" s="9"/>
      <c r="HA53" s="9"/>
      <c r="HB53" s="9"/>
      <c r="HC53" s="9"/>
      <c r="HD53" s="9"/>
      <c r="HE53" s="9"/>
      <c r="HF53" s="9"/>
      <c r="HG53" s="9"/>
      <c r="HH53" s="9"/>
      <c r="HI53" s="9"/>
      <c r="HJ53" s="9"/>
      <c r="HK53" s="9"/>
      <c r="HL53" s="9"/>
      <c r="HM53" s="9"/>
      <c r="HN53" s="9"/>
      <c r="HO53" s="9"/>
      <c r="HP53" s="9"/>
      <c r="HQ53" s="9"/>
      <c r="HR53" s="9"/>
      <c r="HS53" s="9"/>
      <c r="HT53" s="9"/>
      <c r="HU53" s="9"/>
      <c r="HV53" s="9"/>
      <c r="HW53" s="9"/>
      <c r="HX53" s="9"/>
      <c r="HY53" s="9"/>
      <c r="HZ53" s="9"/>
      <c r="IA53" s="9"/>
      <c r="IB53" s="9"/>
      <c r="IC53" s="9"/>
      <c r="ID53" s="9"/>
      <c r="IE53" s="9"/>
      <c r="IF53" s="9"/>
      <c r="IG53" s="9"/>
      <c r="IH53" s="9"/>
      <c r="II53" s="9"/>
      <c r="IJ53" s="9"/>
      <c r="IK53" s="9"/>
      <c r="IL53" s="9"/>
      <c r="IM53" s="9"/>
      <c r="IN53" s="9"/>
      <c r="IO53" s="9"/>
      <c r="IP53" s="9"/>
      <c r="IQ53" s="9"/>
      <c r="IR53" s="9"/>
      <c r="IS53" s="9"/>
      <c r="IT53" s="10"/>
    </row>
    <row r="54" spans="1:254" ht="29" x14ac:dyDescent="0.35">
      <c r="A54" s="208" t="s">
        <v>136</v>
      </c>
      <c r="B54" s="205" t="s">
        <v>138</v>
      </c>
      <c r="C54" s="207">
        <v>8051706742383</v>
      </c>
      <c r="D54" s="124"/>
      <c r="E54" s="58">
        <v>1.5</v>
      </c>
      <c r="F54" s="15">
        <v>0</v>
      </c>
      <c r="G54" s="68">
        <f t="shared" ref="G54" si="3">F54*E54</f>
        <v>0</v>
      </c>
      <c r="H54" s="82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  <c r="GM54" s="9"/>
      <c r="GN54" s="9"/>
      <c r="GO54" s="9"/>
      <c r="GP54" s="9"/>
      <c r="GQ54" s="9"/>
      <c r="GR54" s="9"/>
      <c r="GS54" s="9"/>
      <c r="GT54" s="9"/>
      <c r="GU54" s="9"/>
      <c r="GV54" s="9"/>
      <c r="GW54" s="9"/>
      <c r="GX54" s="9"/>
      <c r="GY54" s="9"/>
      <c r="GZ54" s="9"/>
      <c r="HA54" s="9"/>
      <c r="HB54" s="9"/>
      <c r="HC54" s="9"/>
      <c r="HD54" s="9"/>
      <c r="HE54" s="9"/>
      <c r="HF54" s="9"/>
      <c r="HG54" s="9"/>
      <c r="HH54" s="9"/>
      <c r="HI54" s="9"/>
      <c r="HJ54" s="9"/>
      <c r="HK54" s="9"/>
      <c r="HL54" s="9"/>
      <c r="HM54" s="9"/>
      <c r="HN54" s="9"/>
      <c r="HO54" s="9"/>
      <c r="HP54" s="9"/>
      <c r="HQ54" s="9"/>
      <c r="HR54" s="9"/>
      <c r="HS54" s="9"/>
      <c r="HT54" s="9"/>
      <c r="HU54" s="9"/>
      <c r="HV54" s="9"/>
      <c r="HW54" s="9"/>
      <c r="HX54" s="9"/>
      <c r="HY54" s="9"/>
      <c r="HZ54" s="9"/>
      <c r="IA54" s="9"/>
      <c r="IB54" s="9"/>
      <c r="IC54" s="9"/>
      <c r="ID54" s="9"/>
      <c r="IE54" s="9"/>
      <c r="IF54" s="9"/>
      <c r="IG54" s="9"/>
      <c r="IH54" s="9"/>
      <c r="II54" s="9"/>
      <c r="IJ54" s="9"/>
      <c r="IK54" s="9"/>
      <c r="IL54" s="9"/>
      <c r="IM54" s="9"/>
      <c r="IN54" s="9"/>
      <c r="IO54" s="9"/>
      <c r="IP54" s="9"/>
      <c r="IQ54" s="9"/>
      <c r="IR54" s="9"/>
      <c r="IS54" s="9"/>
      <c r="IT54" s="10"/>
    </row>
    <row r="55" spans="1:254" ht="29" x14ac:dyDescent="0.35">
      <c r="A55" s="146" t="s">
        <v>168</v>
      </c>
      <c r="B55" s="205" t="s">
        <v>174</v>
      </c>
      <c r="C55" s="121">
        <v>8055773542761</v>
      </c>
      <c r="D55" s="122"/>
      <c r="E55" s="115">
        <v>1.5</v>
      </c>
      <c r="F55" s="114">
        <v>0</v>
      </c>
      <c r="G55" s="143">
        <f t="shared" si="2"/>
        <v>0</v>
      </c>
      <c r="H55" s="82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  <c r="GM55" s="9"/>
      <c r="GN55" s="9"/>
      <c r="GO55" s="9"/>
      <c r="GP55" s="9"/>
      <c r="GQ55" s="9"/>
      <c r="GR55" s="9"/>
      <c r="GS55" s="9"/>
      <c r="GT55" s="9"/>
      <c r="GU55" s="9"/>
      <c r="GV55" s="9"/>
      <c r="GW55" s="9"/>
      <c r="GX55" s="9"/>
      <c r="GY55" s="9"/>
      <c r="GZ55" s="9"/>
      <c r="HA55" s="9"/>
      <c r="HB55" s="9"/>
      <c r="HC55" s="9"/>
      <c r="HD55" s="9"/>
      <c r="HE55" s="9"/>
      <c r="HF55" s="9"/>
      <c r="HG55" s="9"/>
      <c r="HH55" s="9"/>
      <c r="HI55" s="9"/>
      <c r="HJ55" s="9"/>
      <c r="HK55" s="9"/>
      <c r="HL55" s="9"/>
      <c r="HM55" s="9"/>
      <c r="HN55" s="9"/>
      <c r="HO55" s="9"/>
      <c r="HP55" s="9"/>
      <c r="HQ55" s="9"/>
      <c r="HR55" s="9"/>
      <c r="HS55" s="9"/>
      <c r="HT55" s="9"/>
      <c r="HU55" s="9"/>
      <c r="HV55" s="9"/>
      <c r="HW55" s="9"/>
      <c r="HX55" s="9"/>
      <c r="HY55" s="9"/>
      <c r="HZ55" s="9"/>
      <c r="IA55" s="9"/>
      <c r="IB55" s="9"/>
      <c r="IC55" s="9"/>
      <c r="ID55" s="9"/>
      <c r="IE55" s="9"/>
      <c r="IF55" s="9"/>
      <c r="IG55" s="9"/>
      <c r="IH55" s="9"/>
      <c r="II55" s="9"/>
      <c r="IJ55" s="9"/>
      <c r="IK55" s="9"/>
      <c r="IL55" s="9"/>
      <c r="IM55" s="9"/>
      <c r="IN55" s="9"/>
      <c r="IO55" s="9"/>
      <c r="IP55" s="9"/>
      <c r="IQ55" s="9"/>
      <c r="IR55" s="9"/>
      <c r="IS55" s="9"/>
      <c r="IT55" s="10"/>
    </row>
    <row r="56" spans="1:254" ht="29" x14ac:dyDescent="0.35">
      <c r="A56" s="212" t="s">
        <v>169</v>
      </c>
      <c r="B56" s="205" t="s">
        <v>175</v>
      </c>
      <c r="C56" s="121">
        <v>8055773542716</v>
      </c>
      <c r="D56" s="122"/>
      <c r="E56" s="115">
        <v>1.5</v>
      </c>
      <c r="F56" s="114">
        <v>0</v>
      </c>
      <c r="G56" s="143">
        <f t="shared" si="2"/>
        <v>0</v>
      </c>
      <c r="H56" s="82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  <c r="HX56" s="9"/>
      <c r="HY56" s="9"/>
      <c r="HZ56" s="9"/>
      <c r="IA56" s="9"/>
      <c r="IB56" s="9"/>
      <c r="IC56" s="9"/>
      <c r="ID56" s="9"/>
      <c r="IE56" s="9"/>
      <c r="IF56" s="9"/>
      <c r="IG56" s="9"/>
      <c r="IH56" s="9"/>
      <c r="II56" s="9"/>
      <c r="IJ56" s="9"/>
      <c r="IK56" s="9"/>
      <c r="IL56" s="9"/>
      <c r="IM56" s="9"/>
      <c r="IN56" s="9"/>
      <c r="IO56" s="9"/>
      <c r="IP56" s="9"/>
      <c r="IQ56" s="9"/>
      <c r="IR56" s="9"/>
      <c r="IS56" s="9"/>
      <c r="IT56" s="10"/>
    </row>
    <row r="57" spans="1:254" ht="29" x14ac:dyDescent="0.35">
      <c r="A57" s="146" t="s">
        <v>176</v>
      </c>
      <c r="B57" s="205" t="s">
        <v>177</v>
      </c>
      <c r="C57" s="121">
        <v>8055773542754</v>
      </c>
      <c r="D57" s="122"/>
      <c r="E57" s="115">
        <v>1.5</v>
      </c>
      <c r="F57" s="114">
        <v>0</v>
      </c>
      <c r="G57" s="143">
        <f t="shared" si="2"/>
        <v>0</v>
      </c>
      <c r="H57" s="90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  <c r="IR57" s="9"/>
      <c r="IS57" s="9"/>
      <c r="IT57" s="10"/>
    </row>
    <row r="58" spans="1:254" ht="29" x14ac:dyDescent="0.35">
      <c r="A58" s="214" t="s">
        <v>178</v>
      </c>
      <c r="B58" s="205" t="s">
        <v>179</v>
      </c>
      <c r="C58" s="121">
        <v>8055773542747</v>
      </c>
      <c r="D58" s="122"/>
      <c r="E58" s="115">
        <v>1.5</v>
      </c>
      <c r="F58" s="114">
        <v>0</v>
      </c>
      <c r="G58" s="143">
        <f t="shared" si="2"/>
        <v>0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  <c r="II58" s="9"/>
      <c r="IJ58" s="9"/>
      <c r="IK58" s="9"/>
      <c r="IL58" s="9"/>
      <c r="IM58" s="9"/>
      <c r="IN58" s="9"/>
      <c r="IO58" s="9"/>
      <c r="IP58" s="9"/>
      <c r="IQ58" s="9"/>
      <c r="IR58" s="9"/>
      <c r="IS58" s="9"/>
      <c r="IT58" s="10"/>
    </row>
    <row r="59" spans="1:254" ht="29" x14ac:dyDescent="0.35">
      <c r="A59" s="146" t="s">
        <v>180</v>
      </c>
      <c r="B59" s="205" t="s">
        <v>181</v>
      </c>
      <c r="C59" s="121">
        <v>8055773542730</v>
      </c>
      <c r="D59" s="122"/>
      <c r="E59" s="115">
        <v>1.5</v>
      </c>
      <c r="F59" s="114">
        <v>0</v>
      </c>
      <c r="G59" s="143">
        <f t="shared" si="2"/>
        <v>0</v>
      </c>
      <c r="H59" s="82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  <c r="HW59" s="9"/>
      <c r="HX59" s="9"/>
      <c r="HY59" s="9"/>
      <c r="HZ59" s="9"/>
      <c r="IA59" s="9"/>
      <c r="IB59" s="9"/>
      <c r="IC59" s="9"/>
      <c r="ID59" s="9"/>
      <c r="IE59" s="9"/>
      <c r="IF59" s="9"/>
      <c r="IG59" s="9"/>
      <c r="IH59" s="9"/>
      <c r="II59" s="9"/>
      <c r="IJ59" s="9"/>
      <c r="IK59" s="9"/>
      <c r="IL59" s="9"/>
      <c r="IM59" s="9"/>
      <c r="IN59" s="9"/>
      <c r="IO59" s="9"/>
      <c r="IP59" s="9"/>
      <c r="IQ59" s="9"/>
      <c r="IR59" s="9"/>
      <c r="IS59" s="9"/>
      <c r="IT59" s="10"/>
    </row>
    <row r="60" spans="1:254" ht="29.5" thickBot="1" x14ac:dyDescent="0.4">
      <c r="A60" s="141" t="s">
        <v>182</v>
      </c>
      <c r="B60" s="205" t="s">
        <v>183</v>
      </c>
      <c r="C60" s="121">
        <v>8055773542723</v>
      </c>
      <c r="D60" s="122"/>
      <c r="E60" s="115">
        <v>1.5</v>
      </c>
      <c r="F60" s="114">
        <v>0</v>
      </c>
      <c r="G60" s="143">
        <f t="shared" si="2"/>
        <v>0</v>
      </c>
      <c r="H60" s="82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  <c r="IS60" s="9"/>
      <c r="IT60" s="10"/>
    </row>
    <row r="61" spans="1:254" ht="15" thickBot="1" x14ac:dyDescent="0.4">
      <c r="A61" s="177" t="s">
        <v>125</v>
      </c>
      <c r="B61" s="177"/>
      <c r="C61" s="177"/>
      <c r="D61" s="177" t="s">
        <v>1</v>
      </c>
      <c r="E61" s="229" t="s">
        <v>31</v>
      </c>
      <c r="F61" s="177" t="s">
        <v>129</v>
      </c>
      <c r="G61" s="180" t="s">
        <v>4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  <c r="IC61" s="9"/>
      <c r="ID61" s="9"/>
      <c r="IE61" s="9"/>
      <c r="IF61" s="9"/>
      <c r="IG61" s="9"/>
      <c r="IH61" s="9"/>
      <c r="II61" s="9"/>
      <c r="IJ61" s="9"/>
      <c r="IK61" s="9"/>
      <c r="IL61" s="9"/>
      <c r="IM61" s="9"/>
      <c r="IN61" s="9"/>
      <c r="IO61" s="9"/>
      <c r="IP61" s="9"/>
      <c r="IQ61" s="9"/>
      <c r="IR61" s="9"/>
      <c r="IS61" s="9"/>
      <c r="IT61" s="10"/>
    </row>
    <row r="62" spans="1:254" ht="16" customHeight="1" thickBot="1" x14ac:dyDescent="0.4">
      <c r="A62" s="236" t="s">
        <v>198</v>
      </c>
      <c r="B62" s="237" t="s">
        <v>199</v>
      </c>
      <c r="C62" s="238">
        <v>8051706745162</v>
      </c>
      <c r="D62" s="160"/>
      <c r="E62" s="239">
        <v>50</v>
      </c>
      <c r="F62" s="240"/>
      <c r="G62" s="241">
        <f>F62*E62</f>
        <v>0</v>
      </c>
      <c r="H62" s="82" t="s">
        <v>208</v>
      </c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  <c r="HY62" s="9"/>
      <c r="HZ62" s="9"/>
      <c r="IA62" s="9"/>
      <c r="IB62" s="9"/>
      <c r="IC62" s="9"/>
      <c r="ID62" s="9"/>
      <c r="IE62" s="9"/>
      <c r="IF62" s="9"/>
      <c r="IG62" s="9"/>
      <c r="IH62" s="9"/>
      <c r="II62" s="9"/>
      <c r="IJ62" s="9"/>
      <c r="IK62" s="9"/>
      <c r="IL62" s="9"/>
      <c r="IM62" s="9"/>
      <c r="IN62" s="9"/>
      <c r="IO62" s="9"/>
      <c r="IP62" s="9"/>
      <c r="IQ62" s="9"/>
      <c r="IR62" s="9"/>
      <c r="IS62" s="9"/>
      <c r="IT62" s="10"/>
    </row>
    <row r="63" spans="1:254" ht="15" thickBot="1" x14ac:dyDescent="0.4">
      <c r="A63" s="177" t="s">
        <v>126</v>
      </c>
      <c r="B63" s="177"/>
      <c r="C63" s="177"/>
      <c r="D63" s="177" t="s">
        <v>1</v>
      </c>
      <c r="E63" s="229" t="s">
        <v>31</v>
      </c>
      <c r="F63" s="177" t="s">
        <v>129</v>
      </c>
      <c r="G63" s="180" t="s">
        <v>4</v>
      </c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/>
      <c r="IB63" s="9"/>
      <c r="IC63" s="9"/>
      <c r="ID63" s="9"/>
      <c r="IE63" s="9"/>
      <c r="IF63" s="9"/>
      <c r="IG63" s="9"/>
      <c r="IH63" s="9"/>
      <c r="II63" s="9"/>
      <c r="IJ63" s="9"/>
      <c r="IK63" s="9"/>
      <c r="IL63" s="9"/>
      <c r="IM63" s="9"/>
      <c r="IN63" s="9"/>
      <c r="IO63" s="9"/>
      <c r="IP63" s="9"/>
      <c r="IQ63" s="9"/>
      <c r="IR63" s="9"/>
      <c r="IS63" s="9"/>
      <c r="IT63" s="10"/>
    </row>
    <row r="64" spans="1:254" x14ac:dyDescent="0.35">
      <c r="A64" s="156" t="s">
        <v>63</v>
      </c>
      <c r="B64" s="91" t="s">
        <v>64</v>
      </c>
      <c r="C64" s="92">
        <v>8055773547155</v>
      </c>
      <c r="D64" s="93"/>
      <c r="E64" s="94">
        <v>10</v>
      </c>
      <c r="F64" s="95">
        <v>0</v>
      </c>
      <c r="G64" s="148">
        <f>F64*E64</f>
        <v>0</v>
      </c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  <c r="HP64" s="9"/>
      <c r="HQ64" s="9"/>
      <c r="HR64" s="9"/>
      <c r="HS64" s="9"/>
      <c r="HT64" s="9"/>
      <c r="HU64" s="9"/>
      <c r="HV64" s="9"/>
      <c r="HW64" s="9"/>
      <c r="HX64" s="9"/>
      <c r="HY64" s="9"/>
      <c r="HZ64" s="9"/>
      <c r="IA64" s="9"/>
      <c r="IB64" s="9"/>
      <c r="IC64" s="9"/>
      <c r="ID64" s="9"/>
      <c r="IE64" s="9"/>
      <c r="IF64" s="9"/>
      <c r="IG64" s="9"/>
      <c r="IH64" s="9"/>
      <c r="II64" s="9"/>
      <c r="IJ64" s="9"/>
      <c r="IK64" s="9"/>
      <c r="IL64" s="9"/>
      <c r="IM64" s="9"/>
      <c r="IN64" s="9"/>
      <c r="IO64" s="9"/>
      <c r="IP64" s="9"/>
      <c r="IQ64" s="9"/>
      <c r="IR64" s="9"/>
      <c r="IS64" s="9"/>
      <c r="IT64" s="10"/>
    </row>
    <row r="65" spans="1:254" x14ac:dyDescent="0.35">
      <c r="A65" s="153" t="s">
        <v>116</v>
      </c>
      <c r="B65" s="154" t="s">
        <v>117</v>
      </c>
      <c r="C65" s="92">
        <v>8051706742703</v>
      </c>
      <c r="D65" s="93"/>
      <c r="E65" s="94">
        <v>6</v>
      </c>
      <c r="F65" s="95"/>
      <c r="G65" s="155">
        <f>F65*E65</f>
        <v>0</v>
      </c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  <c r="HH65" s="9"/>
      <c r="HI65" s="9"/>
      <c r="HJ65" s="9"/>
      <c r="HK65" s="9"/>
      <c r="HL65" s="9"/>
      <c r="HM65" s="9"/>
      <c r="HN65" s="9"/>
      <c r="HO65" s="9"/>
      <c r="HP65" s="9"/>
      <c r="HQ65" s="9"/>
      <c r="HR65" s="9"/>
      <c r="HS65" s="9"/>
      <c r="HT65" s="9"/>
      <c r="HU65" s="9"/>
      <c r="HV65" s="9"/>
      <c r="HW65" s="9"/>
      <c r="HX65" s="9"/>
      <c r="HY65" s="9"/>
      <c r="HZ65" s="9"/>
      <c r="IA65" s="9"/>
      <c r="IB65" s="9"/>
      <c r="IC65" s="9"/>
      <c r="ID65" s="9"/>
      <c r="IE65" s="9"/>
      <c r="IF65" s="9"/>
      <c r="IG65" s="9"/>
      <c r="IH65" s="9"/>
      <c r="II65" s="9"/>
      <c r="IJ65" s="9"/>
      <c r="IK65" s="9"/>
      <c r="IL65" s="9"/>
      <c r="IM65" s="9"/>
      <c r="IN65" s="9"/>
      <c r="IO65" s="9"/>
      <c r="IP65" s="9"/>
      <c r="IQ65" s="9"/>
      <c r="IR65" s="9"/>
      <c r="IS65" s="9"/>
      <c r="IT65" s="10"/>
    </row>
    <row r="66" spans="1:254" x14ac:dyDescent="0.35">
      <c r="A66" s="153" t="s">
        <v>172</v>
      </c>
      <c r="B66" s="154" t="s">
        <v>184</v>
      </c>
      <c r="C66" s="92" t="s">
        <v>173</v>
      </c>
      <c r="D66" s="93"/>
      <c r="E66" s="94">
        <v>250</v>
      </c>
      <c r="F66" s="95">
        <v>0</v>
      </c>
      <c r="G66" s="155">
        <f t="shared" ref="G66:G70" si="4">F66*E66</f>
        <v>0</v>
      </c>
      <c r="H66" s="82" t="s">
        <v>30</v>
      </c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  <c r="HH66" s="9"/>
      <c r="HI66" s="9"/>
      <c r="HJ66" s="9"/>
      <c r="HK66" s="9"/>
      <c r="HL66" s="9"/>
      <c r="HM66" s="9"/>
      <c r="HN66" s="9"/>
      <c r="HO66" s="9"/>
      <c r="HP66" s="9"/>
      <c r="HQ66" s="9"/>
      <c r="HR66" s="9"/>
      <c r="HS66" s="9"/>
      <c r="HT66" s="9"/>
      <c r="HU66" s="9"/>
      <c r="HV66" s="9"/>
      <c r="HW66" s="9"/>
      <c r="HX66" s="9"/>
      <c r="HY66" s="9"/>
      <c r="HZ66" s="9"/>
      <c r="IA66" s="9"/>
      <c r="IB66" s="9"/>
      <c r="IC66" s="9"/>
      <c r="ID66" s="9"/>
      <c r="IE66" s="9"/>
      <c r="IF66" s="9"/>
      <c r="IG66" s="9"/>
      <c r="IH66" s="9"/>
      <c r="II66" s="9"/>
      <c r="IJ66" s="9"/>
      <c r="IK66" s="9"/>
      <c r="IL66" s="9"/>
      <c r="IM66" s="9"/>
      <c r="IN66" s="9"/>
      <c r="IO66" s="9"/>
      <c r="IP66" s="9"/>
      <c r="IQ66" s="9"/>
      <c r="IR66" s="9"/>
      <c r="IS66" s="9"/>
      <c r="IT66" s="10"/>
    </row>
    <row r="67" spans="1:254" x14ac:dyDescent="0.35">
      <c r="A67" s="153" t="s">
        <v>170</v>
      </c>
      <c r="B67" s="154" t="s">
        <v>196</v>
      </c>
      <c r="C67" s="92" t="s">
        <v>171</v>
      </c>
      <c r="D67" s="93"/>
      <c r="E67" s="94">
        <v>10</v>
      </c>
      <c r="F67" s="95">
        <v>0</v>
      </c>
      <c r="G67" s="155">
        <f t="shared" si="4"/>
        <v>0</v>
      </c>
      <c r="H67" s="82" t="s">
        <v>30</v>
      </c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  <c r="HN67" s="9"/>
      <c r="HO67" s="9"/>
      <c r="HP67" s="9"/>
      <c r="HQ67" s="9"/>
      <c r="HR67" s="9"/>
      <c r="HS67" s="9"/>
      <c r="HT67" s="9"/>
      <c r="HU67" s="9"/>
      <c r="HV67" s="9"/>
      <c r="HW67" s="9"/>
      <c r="HX67" s="9"/>
      <c r="HY67" s="9"/>
      <c r="HZ67" s="9"/>
      <c r="IA67" s="9"/>
      <c r="IB67" s="9"/>
      <c r="IC67" s="9"/>
      <c r="ID67" s="9"/>
      <c r="IE67" s="9"/>
      <c r="IF67" s="9"/>
      <c r="IG67" s="9"/>
      <c r="IH67" s="9"/>
      <c r="II67" s="9"/>
      <c r="IJ67" s="9"/>
      <c r="IK67" s="9"/>
      <c r="IL67" s="9"/>
      <c r="IM67" s="9"/>
      <c r="IN67" s="9"/>
      <c r="IO67" s="9"/>
      <c r="IP67" s="9"/>
      <c r="IQ67" s="9"/>
      <c r="IR67" s="9"/>
      <c r="IS67" s="9"/>
      <c r="IT67" s="10"/>
    </row>
    <row r="68" spans="1:254" x14ac:dyDescent="0.35">
      <c r="A68" s="153" t="s">
        <v>128</v>
      </c>
      <c r="B68" s="154" t="s">
        <v>197</v>
      </c>
      <c r="C68" s="92">
        <v>8051706742239</v>
      </c>
      <c r="D68" s="93"/>
      <c r="E68" s="94">
        <v>5</v>
      </c>
      <c r="F68" s="95">
        <v>0</v>
      </c>
      <c r="G68" s="155">
        <f t="shared" si="4"/>
        <v>0</v>
      </c>
      <c r="H68" s="82" t="s">
        <v>30</v>
      </c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/>
      <c r="IB68" s="9"/>
      <c r="IC68" s="9"/>
      <c r="ID68" s="9"/>
      <c r="IE68" s="9"/>
      <c r="IF68" s="9"/>
      <c r="IG68" s="9"/>
      <c r="IH68" s="9"/>
      <c r="II68" s="9"/>
      <c r="IJ68" s="9"/>
      <c r="IK68" s="9"/>
      <c r="IL68" s="9"/>
      <c r="IM68" s="9"/>
      <c r="IN68" s="9"/>
      <c r="IO68" s="9"/>
      <c r="IP68" s="9"/>
      <c r="IQ68" s="9"/>
      <c r="IR68" s="9"/>
      <c r="IS68" s="9"/>
      <c r="IT68" s="10"/>
    </row>
    <row r="69" spans="1:254" ht="15" customHeight="1" x14ac:dyDescent="0.35">
      <c r="A69" s="245" t="s">
        <v>209</v>
      </c>
      <c r="B69" s="154" t="s">
        <v>210</v>
      </c>
      <c r="C69" s="246">
        <v>8051706742253</v>
      </c>
      <c r="D69" s="247"/>
      <c r="E69" s="97">
        <v>6</v>
      </c>
      <c r="F69" s="95">
        <v>0</v>
      </c>
      <c r="G69" s="155">
        <f t="shared" si="4"/>
        <v>0</v>
      </c>
      <c r="H69" s="82" t="s">
        <v>208</v>
      </c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  <c r="HV69" s="9"/>
      <c r="HW69" s="9"/>
      <c r="HX69" s="9"/>
      <c r="HY69" s="9"/>
      <c r="HZ69" s="9"/>
      <c r="IA69" s="9"/>
      <c r="IB69" s="9"/>
      <c r="IC69" s="9"/>
      <c r="ID69" s="9"/>
      <c r="IE69" s="9"/>
      <c r="IF69" s="9"/>
      <c r="IG69" s="9"/>
      <c r="IH69" s="9"/>
      <c r="II69" s="9"/>
      <c r="IJ69" s="9"/>
      <c r="IK69" s="9"/>
      <c r="IL69" s="9"/>
      <c r="IM69" s="9"/>
      <c r="IN69" s="9"/>
      <c r="IO69" s="9"/>
      <c r="IP69" s="9"/>
      <c r="IQ69" s="9"/>
      <c r="IR69" s="9"/>
      <c r="IS69" s="9"/>
      <c r="IT69" s="10"/>
    </row>
    <row r="70" spans="1:254" x14ac:dyDescent="0.35">
      <c r="A70" s="149" t="s">
        <v>110</v>
      </c>
      <c r="B70" s="125" t="s">
        <v>113</v>
      </c>
      <c r="C70" s="126">
        <v>8051706741249</v>
      </c>
      <c r="D70" s="127"/>
      <c r="E70" s="128">
        <v>145</v>
      </c>
      <c r="F70" s="95">
        <v>0</v>
      </c>
      <c r="G70" s="155">
        <f t="shared" si="4"/>
        <v>0</v>
      </c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  <c r="HO70" s="9"/>
      <c r="HP70" s="9"/>
      <c r="HQ70" s="9"/>
      <c r="HR70" s="9"/>
      <c r="HS70" s="9"/>
      <c r="HT70" s="9"/>
      <c r="HU70" s="9"/>
      <c r="HV70" s="9"/>
      <c r="HW70" s="9"/>
      <c r="HX70" s="9"/>
      <c r="HY70" s="9"/>
      <c r="HZ70" s="9"/>
      <c r="IA70" s="9"/>
      <c r="IB70" s="9"/>
      <c r="IC70" s="9"/>
      <c r="ID70" s="9"/>
      <c r="IE70" s="9"/>
      <c r="IF70" s="9"/>
      <c r="IG70" s="9"/>
      <c r="IH70" s="9"/>
      <c r="II70" s="9"/>
      <c r="IJ70" s="9"/>
      <c r="IK70" s="9"/>
      <c r="IL70" s="9"/>
      <c r="IM70" s="9"/>
      <c r="IN70" s="9"/>
      <c r="IO70" s="9"/>
      <c r="IP70" s="9"/>
      <c r="IQ70" s="9"/>
      <c r="IR70" s="9"/>
      <c r="IS70" s="9"/>
      <c r="IT70" s="10"/>
    </row>
    <row r="71" spans="1:254" x14ac:dyDescent="0.35">
      <c r="A71" s="149" t="s">
        <v>111</v>
      </c>
      <c r="B71" s="125" t="s">
        <v>114</v>
      </c>
      <c r="C71" s="126">
        <v>8051706741256</v>
      </c>
      <c r="D71" s="127"/>
      <c r="E71" s="128">
        <v>145</v>
      </c>
      <c r="F71" s="95">
        <v>0</v>
      </c>
      <c r="G71" s="155">
        <f t="shared" ref="G71:G75" si="5">F71*E71</f>
        <v>0</v>
      </c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  <c r="HO71" s="9"/>
      <c r="HP71" s="9"/>
      <c r="HQ71" s="9"/>
      <c r="HR71" s="9"/>
      <c r="HS71" s="9"/>
      <c r="HT71" s="9"/>
      <c r="HU71" s="9"/>
      <c r="HV71" s="9"/>
      <c r="HW71" s="9"/>
      <c r="HX71" s="9"/>
      <c r="HY71" s="9"/>
      <c r="HZ71" s="9"/>
      <c r="IA71" s="9"/>
      <c r="IB71" s="9"/>
      <c r="IC71" s="9"/>
      <c r="ID71" s="9"/>
      <c r="IE71" s="9"/>
      <c r="IF71" s="9"/>
      <c r="IG71" s="9"/>
      <c r="IH71" s="9"/>
      <c r="II71" s="9"/>
      <c r="IJ71" s="9"/>
      <c r="IK71" s="9"/>
      <c r="IL71" s="9"/>
      <c r="IM71" s="9"/>
      <c r="IN71" s="9"/>
      <c r="IO71" s="9"/>
      <c r="IP71" s="9"/>
      <c r="IQ71" s="9"/>
      <c r="IR71" s="9"/>
      <c r="IS71" s="9"/>
      <c r="IT71" s="10"/>
    </row>
    <row r="72" spans="1:254" x14ac:dyDescent="0.35">
      <c r="A72" s="149" t="s">
        <v>112</v>
      </c>
      <c r="B72" s="125" t="s">
        <v>115</v>
      </c>
      <c r="C72" s="126">
        <v>8051706741263</v>
      </c>
      <c r="D72" s="127"/>
      <c r="E72" s="128">
        <v>145</v>
      </c>
      <c r="F72" s="95">
        <v>0</v>
      </c>
      <c r="G72" s="155">
        <f t="shared" si="5"/>
        <v>0</v>
      </c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  <c r="HB72" s="9"/>
      <c r="HC72" s="9"/>
      <c r="HD72" s="9"/>
      <c r="HE72" s="9"/>
      <c r="HF72" s="9"/>
      <c r="HG72" s="9"/>
      <c r="HH72" s="9"/>
      <c r="HI72" s="9"/>
      <c r="HJ72" s="9"/>
      <c r="HK72" s="9"/>
      <c r="HL72" s="9"/>
      <c r="HM72" s="9"/>
      <c r="HN72" s="9"/>
      <c r="HO72" s="9"/>
      <c r="HP72" s="9"/>
      <c r="HQ72" s="9"/>
      <c r="HR72" s="9"/>
      <c r="HS72" s="9"/>
      <c r="HT72" s="9"/>
      <c r="HU72" s="9"/>
      <c r="HV72" s="9"/>
      <c r="HW72" s="9"/>
      <c r="HX72" s="9"/>
      <c r="HY72" s="9"/>
      <c r="HZ72" s="9"/>
      <c r="IA72" s="9"/>
      <c r="IB72" s="9"/>
      <c r="IC72" s="9"/>
      <c r="ID72" s="9"/>
      <c r="IE72" s="9"/>
      <c r="IF72" s="9"/>
      <c r="IG72" s="9"/>
      <c r="IH72" s="9"/>
      <c r="II72" s="9"/>
      <c r="IJ72" s="9"/>
      <c r="IK72" s="9"/>
      <c r="IL72" s="9"/>
      <c r="IM72" s="9"/>
      <c r="IN72" s="9"/>
      <c r="IO72" s="9"/>
      <c r="IP72" s="9"/>
      <c r="IQ72" s="9"/>
      <c r="IR72" s="9"/>
      <c r="IS72" s="9"/>
      <c r="IT72" s="10"/>
    </row>
    <row r="73" spans="1:254" s="112" customFormat="1" x14ac:dyDescent="0.35">
      <c r="A73" s="89" t="s">
        <v>65</v>
      </c>
      <c r="B73" s="11" t="s">
        <v>66</v>
      </c>
      <c r="C73" s="21">
        <v>8055773547179</v>
      </c>
      <c r="D73" s="22"/>
      <c r="E73" s="13">
        <v>10</v>
      </c>
      <c r="F73" s="95">
        <v>0</v>
      </c>
      <c r="G73" s="155">
        <f t="shared" si="5"/>
        <v>0</v>
      </c>
      <c r="H73" s="13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Z73" s="110"/>
      <c r="AA73" s="110"/>
      <c r="AB73" s="110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10"/>
      <c r="AN73" s="110"/>
      <c r="AO73" s="110"/>
      <c r="AP73" s="110"/>
      <c r="AQ73" s="110"/>
      <c r="AR73" s="110"/>
      <c r="AS73" s="110"/>
      <c r="AT73" s="110"/>
      <c r="AU73" s="110"/>
      <c r="AV73" s="110"/>
      <c r="AW73" s="110"/>
      <c r="AX73" s="110"/>
      <c r="AY73" s="110"/>
      <c r="AZ73" s="110"/>
      <c r="BA73" s="110"/>
      <c r="BB73" s="110"/>
      <c r="BC73" s="110"/>
      <c r="BD73" s="110"/>
      <c r="BE73" s="110"/>
      <c r="BF73" s="110"/>
      <c r="BG73" s="110"/>
      <c r="BH73" s="110"/>
      <c r="BI73" s="110"/>
      <c r="BJ73" s="110"/>
      <c r="BK73" s="110"/>
      <c r="BL73" s="110"/>
      <c r="BM73" s="110"/>
      <c r="BN73" s="110"/>
      <c r="BO73" s="110"/>
      <c r="BP73" s="110"/>
      <c r="BQ73" s="110"/>
      <c r="BR73" s="110"/>
      <c r="BS73" s="110"/>
      <c r="BT73" s="110"/>
      <c r="BU73" s="110"/>
      <c r="BV73" s="110"/>
      <c r="BW73" s="110"/>
      <c r="BX73" s="110"/>
      <c r="BY73" s="110"/>
      <c r="BZ73" s="110"/>
      <c r="CA73" s="110"/>
      <c r="CB73" s="110"/>
      <c r="CC73" s="110"/>
      <c r="CD73" s="110"/>
      <c r="CE73" s="110"/>
      <c r="CF73" s="110"/>
      <c r="CG73" s="110"/>
      <c r="CH73" s="110"/>
      <c r="CI73" s="110"/>
      <c r="CJ73" s="110"/>
      <c r="CK73" s="110"/>
      <c r="CL73" s="110"/>
      <c r="CM73" s="110"/>
      <c r="CN73" s="110"/>
      <c r="CO73" s="110"/>
      <c r="CP73" s="110"/>
      <c r="CQ73" s="110"/>
      <c r="CR73" s="110"/>
      <c r="CS73" s="110"/>
      <c r="CT73" s="110"/>
      <c r="CU73" s="110"/>
      <c r="CV73" s="110"/>
      <c r="CW73" s="110"/>
      <c r="CX73" s="110"/>
      <c r="CY73" s="110"/>
      <c r="CZ73" s="110"/>
      <c r="DA73" s="110"/>
      <c r="DB73" s="110"/>
      <c r="DC73" s="110"/>
      <c r="DD73" s="110"/>
      <c r="DE73" s="110"/>
      <c r="DF73" s="110"/>
      <c r="DG73" s="110"/>
      <c r="DH73" s="110"/>
      <c r="DI73" s="110"/>
      <c r="DJ73" s="110"/>
      <c r="DK73" s="110"/>
      <c r="DL73" s="110"/>
      <c r="DM73" s="110"/>
      <c r="DN73" s="110"/>
      <c r="DO73" s="110"/>
      <c r="DP73" s="110"/>
      <c r="DQ73" s="110"/>
      <c r="DR73" s="110"/>
      <c r="DS73" s="110"/>
      <c r="DT73" s="110"/>
      <c r="DU73" s="110"/>
      <c r="DV73" s="110"/>
      <c r="DW73" s="110"/>
      <c r="DX73" s="110"/>
      <c r="DY73" s="110"/>
      <c r="DZ73" s="110"/>
      <c r="EA73" s="110"/>
      <c r="EB73" s="110"/>
      <c r="EC73" s="110"/>
      <c r="ED73" s="110"/>
      <c r="EE73" s="110"/>
      <c r="EF73" s="110"/>
      <c r="EG73" s="110"/>
      <c r="EH73" s="110"/>
      <c r="EI73" s="110"/>
      <c r="EJ73" s="110"/>
      <c r="EK73" s="110"/>
      <c r="EL73" s="110"/>
      <c r="EM73" s="110"/>
      <c r="EN73" s="110"/>
      <c r="EO73" s="110"/>
      <c r="EP73" s="110"/>
      <c r="EQ73" s="110"/>
      <c r="ER73" s="110"/>
      <c r="ES73" s="110"/>
      <c r="ET73" s="110"/>
      <c r="EU73" s="110"/>
      <c r="EV73" s="110"/>
      <c r="EW73" s="110"/>
      <c r="EX73" s="110"/>
      <c r="EY73" s="110"/>
      <c r="EZ73" s="110"/>
      <c r="FA73" s="110"/>
      <c r="FB73" s="110"/>
      <c r="FC73" s="110"/>
      <c r="FD73" s="110"/>
      <c r="FE73" s="110"/>
      <c r="FF73" s="110"/>
      <c r="FG73" s="110"/>
      <c r="FH73" s="110"/>
      <c r="FI73" s="110"/>
      <c r="FJ73" s="110"/>
      <c r="FK73" s="110"/>
      <c r="FL73" s="110"/>
      <c r="FM73" s="110"/>
      <c r="FN73" s="110"/>
      <c r="FO73" s="110"/>
      <c r="FP73" s="110"/>
      <c r="FQ73" s="110"/>
      <c r="FR73" s="110"/>
      <c r="FS73" s="110"/>
      <c r="FT73" s="110"/>
      <c r="FU73" s="110"/>
      <c r="FV73" s="110"/>
      <c r="FW73" s="110"/>
      <c r="FX73" s="110"/>
      <c r="FY73" s="110"/>
      <c r="FZ73" s="110"/>
      <c r="GA73" s="110"/>
      <c r="GB73" s="110"/>
      <c r="GC73" s="110"/>
      <c r="GD73" s="110"/>
      <c r="GE73" s="110"/>
      <c r="GF73" s="110"/>
      <c r="GG73" s="110"/>
      <c r="GH73" s="110"/>
      <c r="GI73" s="110"/>
      <c r="GJ73" s="110"/>
      <c r="GK73" s="110"/>
      <c r="GL73" s="110"/>
      <c r="GM73" s="110"/>
      <c r="GN73" s="110"/>
      <c r="GO73" s="110"/>
      <c r="GP73" s="110"/>
      <c r="GQ73" s="110"/>
      <c r="GR73" s="110"/>
      <c r="GS73" s="110"/>
      <c r="GT73" s="110"/>
      <c r="GU73" s="110"/>
      <c r="GV73" s="110"/>
      <c r="GW73" s="110"/>
      <c r="GX73" s="110"/>
      <c r="GY73" s="110"/>
      <c r="GZ73" s="110"/>
      <c r="HA73" s="110"/>
      <c r="HB73" s="110"/>
      <c r="HC73" s="110"/>
      <c r="HD73" s="110"/>
      <c r="HE73" s="110"/>
      <c r="HF73" s="110"/>
      <c r="HG73" s="110"/>
      <c r="HH73" s="110"/>
      <c r="HI73" s="110"/>
      <c r="HJ73" s="110"/>
      <c r="HK73" s="110"/>
      <c r="HL73" s="110"/>
      <c r="HM73" s="110"/>
      <c r="HN73" s="110"/>
      <c r="HO73" s="110"/>
      <c r="HP73" s="110"/>
      <c r="HQ73" s="110"/>
      <c r="HR73" s="110"/>
      <c r="HS73" s="110"/>
      <c r="HT73" s="110"/>
      <c r="HU73" s="110"/>
      <c r="HV73" s="110"/>
      <c r="HW73" s="110"/>
      <c r="HX73" s="110"/>
      <c r="HY73" s="110"/>
      <c r="HZ73" s="110"/>
      <c r="IA73" s="110"/>
      <c r="IB73" s="110"/>
      <c r="IC73" s="110"/>
      <c r="ID73" s="110"/>
      <c r="IE73" s="110"/>
      <c r="IF73" s="110"/>
      <c r="IG73" s="110"/>
      <c r="IH73" s="110"/>
      <c r="II73" s="110"/>
      <c r="IJ73" s="110"/>
      <c r="IK73" s="110"/>
      <c r="IL73" s="110"/>
      <c r="IM73" s="110"/>
      <c r="IN73" s="110"/>
      <c r="IO73" s="110"/>
      <c r="IP73" s="110"/>
      <c r="IQ73" s="110"/>
      <c r="IR73" s="110"/>
      <c r="IS73" s="110"/>
      <c r="IT73" s="111"/>
    </row>
    <row r="74" spans="1:254" x14ac:dyDescent="0.35">
      <c r="A74" s="89" t="s">
        <v>67</v>
      </c>
      <c r="B74" s="11" t="s">
        <v>68</v>
      </c>
      <c r="C74" s="21">
        <v>8055773547162</v>
      </c>
      <c r="D74" s="22"/>
      <c r="E74" s="13">
        <v>3.5</v>
      </c>
      <c r="F74" s="95">
        <v>0</v>
      </c>
      <c r="G74" s="155">
        <f t="shared" si="5"/>
        <v>0</v>
      </c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  <c r="HP74" s="9"/>
      <c r="HQ74" s="9"/>
      <c r="HR74" s="9"/>
      <c r="HS74" s="9"/>
      <c r="HT74" s="9"/>
      <c r="HU74" s="9"/>
      <c r="HV74" s="9"/>
      <c r="HW74" s="9"/>
      <c r="HX74" s="9"/>
      <c r="HY74" s="9"/>
      <c r="HZ74" s="9"/>
      <c r="IA74" s="9"/>
      <c r="IB74" s="9"/>
      <c r="IC74" s="9"/>
      <c r="ID74" s="9"/>
      <c r="IE74" s="9"/>
      <c r="IF74" s="9"/>
      <c r="IG74" s="9"/>
      <c r="IH74" s="9"/>
      <c r="II74" s="9"/>
      <c r="IJ74" s="9"/>
      <c r="IK74" s="9"/>
      <c r="IL74" s="9"/>
      <c r="IM74" s="9"/>
      <c r="IN74" s="9"/>
      <c r="IO74" s="9"/>
      <c r="IP74" s="9"/>
      <c r="IQ74" s="9"/>
      <c r="IR74" s="9"/>
      <c r="IS74" s="9"/>
      <c r="IT74" s="10"/>
    </row>
    <row r="75" spans="1:254" x14ac:dyDescent="0.35">
      <c r="A75" s="89" t="s">
        <v>69</v>
      </c>
      <c r="B75" s="106" t="s">
        <v>70</v>
      </c>
      <c r="C75" s="21">
        <v>8051706741669</v>
      </c>
      <c r="D75" s="22"/>
      <c r="E75" s="13">
        <v>20</v>
      </c>
      <c r="F75" s="95">
        <v>0</v>
      </c>
      <c r="G75" s="155">
        <f t="shared" si="5"/>
        <v>0</v>
      </c>
      <c r="H75" s="213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  <c r="GM75" s="9"/>
      <c r="GN75" s="9"/>
      <c r="GO75" s="9"/>
      <c r="GP75" s="9"/>
      <c r="GQ75" s="9"/>
      <c r="GR75" s="9"/>
      <c r="GS75" s="9"/>
      <c r="GT75" s="9"/>
      <c r="GU75" s="9"/>
      <c r="GV75" s="9"/>
      <c r="GW75" s="9"/>
      <c r="GX75" s="9"/>
      <c r="GY75" s="9"/>
      <c r="GZ75" s="9"/>
      <c r="HA75" s="9"/>
      <c r="HB75" s="9"/>
      <c r="HC75" s="9"/>
      <c r="HD75" s="9"/>
      <c r="HE75" s="9"/>
      <c r="HF75" s="9"/>
      <c r="HG75" s="9"/>
      <c r="HH75" s="9"/>
      <c r="HI75" s="9"/>
      <c r="HJ75" s="9"/>
      <c r="HK75" s="9"/>
      <c r="HL75" s="9"/>
      <c r="HM75" s="9"/>
      <c r="HN75" s="9"/>
      <c r="HO75" s="9"/>
      <c r="HP75" s="9"/>
      <c r="HQ75" s="9"/>
      <c r="HR75" s="9"/>
      <c r="HS75" s="9"/>
      <c r="HT75" s="9"/>
      <c r="HU75" s="9"/>
      <c r="HV75" s="9"/>
      <c r="HW75" s="9"/>
      <c r="HX75" s="9"/>
      <c r="HY75" s="9"/>
      <c r="HZ75" s="9"/>
      <c r="IA75" s="9"/>
      <c r="IB75" s="9"/>
      <c r="IC75" s="9"/>
      <c r="ID75" s="9"/>
      <c r="IE75" s="9"/>
      <c r="IF75" s="9"/>
      <c r="IG75" s="9"/>
      <c r="IH75" s="9"/>
      <c r="II75" s="9"/>
      <c r="IJ75" s="9"/>
      <c r="IK75" s="9"/>
      <c r="IL75" s="9"/>
      <c r="IM75" s="9"/>
      <c r="IN75" s="9"/>
      <c r="IO75" s="9"/>
      <c r="IP75" s="9"/>
      <c r="IQ75" s="9"/>
      <c r="IR75" s="9"/>
      <c r="IS75" s="9"/>
      <c r="IT75" s="10"/>
    </row>
    <row r="76" spans="1:254" x14ac:dyDescent="0.35">
      <c r="A76" s="149" t="s">
        <v>71</v>
      </c>
      <c r="B76" s="125" t="s">
        <v>72</v>
      </c>
      <c r="C76" s="126">
        <v>8051706741836</v>
      </c>
      <c r="D76" s="127"/>
      <c r="E76" s="128">
        <v>40</v>
      </c>
      <c r="F76" s="129">
        <v>0</v>
      </c>
      <c r="G76" s="150">
        <f t="shared" ref="G76:G94" si="6">F76*E76</f>
        <v>0</v>
      </c>
      <c r="H76" s="213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9"/>
      <c r="GV76" s="9"/>
      <c r="GW76" s="9"/>
      <c r="GX76" s="9"/>
      <c r="GY76" s="9"/>
      <c r="GZ76" s="9"/>
      <c r="HA76" s="9"/>
      <c r="HB76" s="9"/>
      <c r="HC76" s="9"/>
      <c r="HD76" s="9"/>
      <c r="HE76" s="9"/>
      <c r="HF76" s="9"/>
      <c r="HG76" s="9"/>
      <c r="HH76" s="9"/>
      <c r="HI76" s="9"/>
      <c r="HJ76" s="9"/>
      <c r="HK76" s="9"/>
      <c r="HL76" s="9"/>
      <c r="HM76" s="9"/>
      <c r="HN76" s="9"/>
      <c r="HO76" s="9"/>
      <c r="HP76" s="9"/>
      <c r="HQ76" s="9"/>
      <c r="HR76" s="9"/>
      <c r="HS76" s="9"/>
      <c r="HT76" s="9"/>
      <c r="HU76" s="9"/>
      <c r="HV76" s="9"/>
      <c r="HW76" s="9"/>
      <c r="HX76" s="9"/>
      <c r="HY76" s="9"/>
      <c r="HZ76" s="9"/>
      <c r="IA76" s="9"/>
      <c r="IB76" s="9"/>
      <c r="IC76" s="9"/>
      <c r="ID76" s="9"/>
      <c r="IE76" s="9"/>
      <c r="IF76" s="9"/>
      <c r="IG76" s="9"/>
      <c r="IH76" s="9"/>
      <c r="II76" s="9"/>
      <c r="IJ76" s="9"/>
      <c r="IK76" s="9"/>
      <c r="IL76" s="9"/>
      <c r="IM76" s="9"/>
      <c r="IN76" s="9"/>
      <c r="IO76" s="9"/>
      <c r="IP76" s="9"/>
      <c r="IQ76" s="9"/>
      <c r="IR76" s="9"/>
      <c r="IS76" s="9"/>
      <c r="IT76" s="10"/>
    </row>
    <row r="77" spans="1:254" ht="15" customHeight="1" x14ac:dyDescent="0.35">
      <c r="A77" s="243" t="s">
        <v>206</v>
      </c>
      <c r="B77" s="125" t="s">
        <v>207</v>
      </c>
      <c r="C77" s="244">
        <v>8051706745193</v>
      </c>
      <c r="D77" s="127"/>
      <c r="E77" s="128">
        <v>20</v>
      </c>
      <c r="F77" s="129">
        <v>0</v>
      </c>
      <c r="G77" s="150">
        <f t="shared" si="6"/>
        <v>0</v>
      </c>
      <c r="H77" s="82" t="s">
        <v>208</v>
      </c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  <c r="GM77" s="9"/>
      <c r="GN77" s="9"/>
      <c r="GO77" s="9"/>
      <c r="GP77" s="9"/>
      <c r="GQ77" s="9"/>
      <c r="GR77" s="9"/>
      <c r="GS77" s="9"/>
      <c r="GT77" s="9"/>
      <c r="GU77" s="9"/>
      <c r="GV77" s="9"/>
      <c r="GW77" s="9"/>
      <c r="GX77" s="9"/>
      <c r="GY77" s="9"/>
      <c r="GZ77" s="9"/>
      <c r="HA77" s="9"/>
      <c r="HB77" s="9"/>
      <c r="HC77" s="9"/>
      <c r="HD77" s="9"/>
      <c r="HE77" s="9"/>
      <c r="HF77" s="9"/>
      <c r="HG77" s="9"/>
      <c r="HH77" s="9"/>
      <c r="HI77" s="9"/>
      <c r="HJ77" s="9"/>
      <c r="HK77" s="9"/>
      <c r="HL77" s="9"/>
      <c r="HM77" s="9"/>
      <c r="HN77" s="9"/>
      <c r="HO77" s="9"/>
      <c r="HP77" s="9"/>
      <c r="HQ77" s="9"/>
      <c r="HR77" s="9"/>
      <c r="HS77" s="9"/>
      <c r="HT77" s="9"/>
      <c r="HU77" s="9"/>
      <c r="HV77" s="9"/>
      <c r="HW77" s="9"/>
      <c r="HX77" s="9"/>
      <c r="HY77" s="9"/>
      <c r="HZ77" s="9"/>
      <c r="IA77" s="9"/>
      <c r="IB77" s="9"/>
      <c r="IC77" s="9"/>
      <c r="ID77" s="9"/>
      <c r="IE77" s="9"/>
      <c r="IF77" s="9"/>
      <c r="IG77" s="9"/>
      <c r="IH77" s="9"/>
      <c r="II77" s="9"/>
      <c r="IJ77" s="9"/>
      <c r="IK77" s="9"/>
      <c r="IL77" s="9"/>
      <c r="IM77" s="9"/>
      <c r="IN77" s="9"/>
      <c r="IO77" s="9"/>
      <c r="IP77" s="9"/>
      <c r="IQ77" s="9"/>
      <c r="IR77" s="9"/>
      <c r="IS77" s="9"/>
      <c r="IT77" s="10"/>
    </row>
    <row r="78" spans="1:254" s="219" customFormat="1" x14ac:dyDescent="0.35">
      <c r="A78" s="151" t="s">
        <v>90</v>
      </c>
      <c r="B78" s="131" t="s">
        <v>91</v>
      </c>
      <c r="C78" s="132">
        <v>8051706741829</v>
      </c>
      <c r="D78" s="127"/>
      <c r="E78" s="133">
        <v>20</v>
      </c>
      <c r="F78" s="171">
        <v>0</v>
      </c>
      <c r="G78" s="215">
        <f t="shared" si="6"/>
        <v>0</v>
      </c>
      <c r="H78" s="216"/>
      <c r="I78" s="217"/>
      <c r="J78" s="217"/>
      <c r="K78" s="217"/>
      <c r="L78" s="217"/>
      <c r="M78" s="217"/>
      <c r="N78" s="217"/>
      <c r="O78" s="217"/>
      <c r="P78" s="217"/>
      <c r="Q78" s="217"/>
      <c r="R78" s="217"/>
      <c r="S78" s="217"/>
      <c r="T78" s="217"/>
      <c r="U78" s="217"/>
      <c r="V78" s="217"/>
      <c r="W78" s="217"/>
      <c r="X78" s="217"/>
      <c r="Y78" s="217"/>
      <c r="Z78" s="217"/>
      <c r="AA78" s="217"/>
      <c r="AB78" s="217"/>
      <c r="AC78" s="217"/>
      <c r="AD78" s="217"/>
      <c r="AE78" s="217"/>
      <c r="AF78" s="217"/>
      <c r="AG78" s="217"/>
      <c r="AH78" s="217"/>
      <c r="AI78" s="217"/>
      <c r="AJ78" s="217"/>
      <c r="AK78" s="217"/>
      <c r="AL78" s="217"/>
      <c r="AM78" s="217"/>
      <c r="AN78" s="217"/>
      <c r="AO78" s="217"/>
      <c r="AP78" s="217"/>
      <c r="AQ78" s="217"/>
      <c r="AR78" s="217"/>
      <c r="AS78" s="217"/>
      <c r="AT78" s="217"/>
      <c r="AU78" s="217"/>
      <c r="AV78" s="217"/>
      <c r="AW78" s="217"/>
      <c r="AX78" s="217"/>
      <c r="AY78" s="217"/>
      <c r="AZ78" s="217"/>
      <c r="BA78" s="217"/>
      <c r="BB78" s="217"/>
      <c r="BC78" s="217"/>
      <c r="BD78" s="217"/>
      <c r="BE78" s="217"/>
      <c r="BF78" s="217"/>
      <c r="BG78" s="217"/>
      <c r="BH78" s="217"/>
      <c r="BI78" s="217"/>
      <c r="BJ78" s="217"/>
      <c r="BK78" s="217"/>
      <c r="BL78" s="217"/>
      <c r="BM78" s="217"/>
      <c r="BN78" s="217"/>
      <c r="BO78" s="217"/>
      <c r="BP78" s="217"/>
      <c r="BQ78" s="217"/>
      <c r="BR78" s="217"/>
      <c r="BS78" s="217"/>
      <c r="BT78" s="217"/>
      <c r="BU78" s="217"/>
      <c r="BV78" s="217"/>
      <c r="BW78" s="217"/>
      <c r="BX78" s="217"/>
      <c r="BY78" s="217"/>
      <c r="BZ78" s="217"/>
      <c r="CA78" s="217"/>
      <c r="CB78" s="217"/>
      <c r="CC78" s="217"/>
      <c r="CD78" s="217"/>
      <c r="CE78" s="217"/>
      <c r="CF78" s="217"/>
      <c r="CG78" s="217"/>
      <c r="CH78" s="217"/>
      <c r="CI78" s="217"/>
      <c r="CJ78" s="217"/>
      <c r="CK78" s="217"/>
      <c r="CL78" s="217"/>
      <c r="CM78" s="217"/>
      <c r="CN78" s="217"/>
      <c r="CO78" s="217"/>
      <c r="CP78" s="217"/>
      <c r="CQ78" s="217"/>
      <c r="CR78" s="217"/>
      <c r="CS78" s="217"/>
      <c r="CT78" s="217"/>
      <c r="CU78" s="217"/>
      <c r="CV78" s="217"/>
      <c r="CW78" s="217"/>
      <c r="CX78" s="217"/>
      <c r="CY78" s="217"/>
      <c r="CZ78" s="217"/>
      <c r="DA78" s="217"/>
      <c r="DB78" s="217"/>
      <c r="DC78" s="217"/>
      <c r="DD78" s="217"/>
      <c r="DE78" s="217"/>
      <c r="DF78" s="217"/>
      <c r="DG78" s="217"/>
      <c r="DH78" s="217"/>
      <c r="DI78" s="217"/>
      <c r="DJ78" s="217"/>
      <c r="DK78" s="217"/>
      <c r="DL78" s="217"/>
      <c r="DM78" s="217"/>
      <c r="DN78" s="217"/>
      <c r="DO78" s="217"/>
      <c r="DP78" s="217"/>
      <c r="DQ78" s="217"/>
      <c r="DR78" s="217"/>
      <c r="DS78" s="217"/>
      <c r="DT78" s="217"/>
      <c r="DU78" s="217"/>
      <c r="DV78" s="217"/>
      <c r="DW78" s="217"/>
      <c r="DX78" s="217"/>
      <c r="DY78" s="217"/>
      <c r="DZ78" s="217"/>
      <c r="EA78" s="217"/>
      <c r="EB78" s="217"/>
      <c r="EC78" s="217"/>
      <c r="ED78" s="217"/>
      <c r="EE78" s="217"/>
      <c r="EF78" s="217"/>
      <c r="EG78" s="217"/>
      <c r="EH78" s="217"/>
      <c r="EI78" s="217"/>
      <c r="EJ78" s="217"/>
      <c r="EK78" s="217"/>
      <c r="EL78" s="217"/>
      <c r="EM78" s="217"/>
      <c r="EN78" s="217"/>
      <c r="EO78" s="217"/>
      <c r="EP78" s="217"/>
      <c r="EQ78" s="217"/>
      <c r="ER78" s="217"/>
      <c r="ES78" s="217"/>
      <c r="ET78" s="217"/>
      <c r="EU78" s="217"/>
      <c r="EV78" s="217"/>
      <c r="EW78" s="217"/>
      <c r="EX78" s="217"/>
      <c r="EY78" s="217"/>
      <c r="EZ78" s="217"/>
      <c r="FA78" s="217"/>
      <c r="FB78" s="217"/>
      <c r="FC78" s="217"/>
      <c r="FD78" s="217"/>
      <c r="FE78" s="217"/>
      <c r="FF78" s="217"/>
      <c r="FG78" s="217"/>
      <c r="FH78" s="217"/>
      <c r="FI78" s="217"/>
      <c r="FJ78" s="217"/>
      <c r="FK78" s="217"/>
      <c r="FL78" s="217"/>
      <c r="FM78" s="217"/>
      <c r="FN78" s="217"/>
      <c r="FO78" s="217"/>
      <c r="FP78" s="217"/>
      <c r="FQ78" s="217"/>
      <c r="FR78" s="217"/>
      <c r="FS78" s="217"/>
      <c r="FT78" s="217"/>
      <c r="FU78" s="217"/>
      <c r="FV78" s="217"/>
      <c r="FW78" s="217"/>
      <c r="FX78" s="217"/>
      <c r="FY78" s="217"/>
      <c r="FZ78" s="217"/>
      <c r="GA78" s="217"/>
      <c r="GB78" s="217"/>
      <c r="GC78" s="217"/>
      <c r="GD78" s="217"/>
      <c r="GE78" s="217"/>
      <c r="GF78" s="217"/>
      <c r="GG78" s="217"/>
      <c r="GH78" s="217"/>
      <c r="GI78" s="217"/>
      <c r="GJ78" s="217"/>
      <c r="GK78" s="217"/>
      <c r="GL78" s="217"/>
      <c r="GM78" s="217"/>
      <c r="GN78" s="217"/>
      <c r="GO78" s="217"/>
      <c r="GP78" s="217"/>
      <c r="GQ78" s="217"/>
      <c r="GR78" s="217"/>
      <c r="GS78" s="217"/>
      <c r="GT78" s="217"/>
      <c r="GU78" s="217"/>
      <c r="GV78" s="217"/>
      <c r="GW78" s="217"/>
      <c r="GX78" s="217"/>
      <c r="GY78" s="217"/>
      <c r="GZ78" s="217"/>
      <c r="HA78" s="217"/>
      <c r="HB78" s="217"/>
      <c r="HC78" s="217"/>
      <c r="HD78" s="217"/>
      <c r="HE78" s="217"/>
      <c r="HF78" s="217"/>
      <c r="HG78" s="217"/>
      <c r="HH78" s="217"/>
      <c r="HI78" s="217"/>
      <c r="HJ78" s="217"/>
      <c r="HK78" s="217"/>
      <c r="HL78" s="217"/>
      <c r="HM78" s="217"/>
      <c r="HN78" s="217"/>
      <c r="HO78" s="217"/>
      <c r="HP78" s="217"/>
      <c r="HQ78" s="217"/>
      <c r="HR78" s="217"/>
      <c r="HS78" s="217"/>
      <c r="HT78" s="217"/>
      <c r="HU78" s="217"/>
      <c r="HV78" s="217"/>
      <c r="HW78" s="217"/>
      <c r="HX78" s="217"/>
      <c r="HY78" s="217"/>
      <c r="HZ78" s="217"/>
      <c r="IA78" s="217"/>
      <c r="IB78" s="217"/>
      <c r="IC78" s="217"/>
      <c r="ID78" s="217"/>
      <c r="IE78" s="217"/>
      <c r="IF78" s="217"/>
      <c r="IG78" s="217"/>
      <c r="IH78" s="217"/>
      <c r="II78" s="217"/>
      <c r="IJ78" s="217"/>
      <c r="IK78" s="217"/>
      <c r="IL78" s="217"/>
      <c r="IM78" s="217"/>
      <c r="IN78" s="217"/>
      <c r="IO78" s="217"/>
      <c r="IP78" s="217"/>
      <c r="IQ78" s="217"/>
      <c r="IR78" s="217"/>
      <c r="IS78" s="217"/>
      <c r="IT78" s="218"/>
    </row>
    <row r="79" spans="1:254" s="219" customFormat="1" x14ac:dyDescent="0.35">
      <c r="A79" s="151" t="s">
        <v>88</v>
      </c>
      <c r="B79" s="131" t="s">
        <v>89</v>
      </c>
      <c r="C79" s="132">
        <v>8051706741300</v>
      </c>
      <c r="D79" s="200"/>
      <c r="E79" s="133">
        <v>20</v>
      </c>
      <c r="F79" s="171">
        <v>0</v>
      </c>
      <c r="G79" s="215">
        <f t="shared" si="6"/>
        <v>0</v>
      </c>
      <c r="H79" s="216"/>
      <c r="I79" s="217"/>
      <c r="J79" s="217"/>
      <c r="K79" s="217"/>
      <c r="L79" s="217"/>
      <c r="M79" s="217"/>
      <c r="N79" s="217"/>
      <c r="O79" s="217"/>
      <c r="P79" s="217"/>
      <c r="Q79" s="217"/>
      <c r="R79" s="217"/>
      <c r="S79" s="217"/>
      <c r="T79" s="217"/>
      <c r="U79" s="217"/>
      <c r="V79" s="217"/>
      <c r="W79" s="217"/>
      <c r="X79" s="217"/>
      <c r="Y79" s="217"/>
      <c r="Z79" s="217"/>
      <c r="AA79" s="217"/>
      <c r="AB79" s="217"/>
      <c r="AC79" s="217"/>
      <c r="AD79" s="217"/>
      <c r="AE79" s="217"/>
      <c r="AF79" s="217"/>
      <c r="AG79" s="217"/>
      <c r="AH79" s="217"/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7"/>
      <c r="BH79" s="217"/>
      <c r="BI79" s="217"/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7"/>
      <c r="CJ79" s="217"/>
      <c r="CK79" s="217"/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7"/>
      <c r="DL79" s="217"/>
      <c r="DM79" s="217"/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  <c r="EK79" s="217"/>
      <c r="EL79" s="217"/>
      <c r="EM79" s="217"/>
      <c r="EN79" s="217"/>
      <c r="EO79" s="217"/>
      <c r="EP79" s="217"/>
      <c r="EQ79" s="217"/>
      <c r="ER79" s="217"/>
      <c r="ES79" s="217"/>
      <c r="ET79" s="217"/>
      <c r="EU79" s="217"/>
      <c r="EV79" s="217"/>
      <c r="EW79" s="217"/>
      <c r="EX79" s="217"/>
      <c r="EY79" s="217"/>
      <c r="EZ79" s="217"/>
      <c r="FA79" s="217"/>
      <c r="FB79" s="217"/>
      <c r="FC79" s="217"/>
      <c r="FD79" s="217"/>
      <c r="FE79" s="217"/>
      <c r="FF79" s="217"/>
      <c r="FG79" s="217"/>
      <c r="FH79" s="217"/>
      <c r="FI79" s="217"/>
      <c r="FJ79" s="217"/>
      <c r="FK79" s="217"/>
      <c r="FL79" s="217"/>
      <c r="FM79" s="217"/>
      <c r="FN79" s="217"/>
      <c r="FO79" s="217"/>
      <c r="FP79" s="217"/>
      <c r="FQ79" s="217"/>
      <c r="FR79" s="217"/>
      <c r="FS79" s="217"/>
      <c r="FT79" s="217"/>
      <c r="FU79" s="217"/>
      <c r="FV79" s="217"/>
      <c r="FW79" s="217"/>
      <c r="FX79" s="217"/>
      <c r="FY79" s="217"/>
      <c r="FZ79" s="217"/>
      <c r="GA79" s="217"/>
      <c r="GB79" s="217"/>
      <c r="GC79" s="217"/>
      <c r="GD79" s="217"/>
      <c r="GE79" s="217"/>
      <c r="GF79" s="217"/>
      <c r="GG79" s="217"/>
      <c r="GH79" s="217"/>
      <c r="GI79" s="217"/>
      <c r="GJ79" s="217"/>
      <c r="GK79" s="217"/>
      <c r="GL79" s="217"/>
      <c r="GM79" s="217"/>
      <c r="GN79" s="217"/>
      <c r="GO79" s="217"/>
      <c r="GP79" s="217"/>
      <c r="GQ79" s="217"/>
      <c r="GR79" s="217"/>
      <c r="GS79" s="217"/>
      <c r="GT79" s="217"/>
      <c r="GU79" s="217"/>
      <c r="GV79" s="217"/>
      <c r="GW79" s="217"/>
      <c r="GX79" s="217"/>
      <c r="GY79" s="217"/>
      <c r="GZ79" s="217"/>
      <c r="HA79" s="217"/>
      <c r="HB79" s="217"/>
      <c r="HC79" s="217"/>
      <c r="HD79" s="217"/>
      <c r="HE79" s="217"/>
      <c r="HF79" s="217"/>
      <c r="HG79" s="217"/>
      <c r="HH79" s="217"/>
      <c r="HI79" s="217"/>
      <c r="HJ79" s="217"/>
      <c r="HK79" s="217"/>
      <c r="HL79" s="217"/>
      <c r="HM79" s="217"/>
      <c r="HN79" s="217"/>
      <c r="HO79" s="217"/>
      <c r="HP79" s="217"/>
      <c r="HQ79" s="217"/>
      <c r="HR79" s="217"/>
      <c r="HS79" s="217"/>
      <c r="HT79" s="217"/>
      <c r="HU79" s="217"/>
      <c r="HV79" s="217"/>
      <c r="HW79" s="217"/>
      <c r="HX79" s="217"/>
      <c r="HY79" s="217"/>
      <c r="HZ79" s="217"/>
      <c r="IA79" s="217"/>
      <c r="IB79" s="217"/>
      <c r="IC79" s="217"/>
      <c r="ID79" s="217"/>
      <c r="IE79" s="217"/>
      <c r="IF79" s="217"/>
      <c r="IG79" s="217"/>
      <c r="IH79" s="217"/>
      <c r="II79" s="217"/>
      <c r="IJ79" s="217"/>
      <c r="IK79" s="217"/>
      <c r="IL79" s="217"/>
      <c r="IM79" s="217"/>
      <c r="IN79" s="217"/>
      <c r="IO79" s="217"/>
      <c r="IP79" s="217"/>
      <c r="IQ79" s="217"/>
      <c r="IR79" s="217"/>
      <c r="IS79" s="217"/>
      <c r="IT79" s="218"/>
    </row>
    <row r="80" spans="1:254" s="219" customFormat="1" x14ac:dyDescent="0.35">
      <c r="A80" s="220" t="s">
        <v>75</v>
      </c>
      <c r="B80" s="221" t="s">
        <v>76</v>
      </c>
      <c r="C80" s="222">
        <v>8051706741676</v>
      </c>
      <c r="D80" s="223"/>
      <c r="E80" s="224">
        <v>20</v>
      </c>
      <c r="F80" s="171"/>
      <c r="G80" s="215">
        <f t="shared" si="6"/>
        <v>0</v>
      </c>
      <c r="H80" s="216"/>
      <c r="I80" s="217"/>
      <c r="J80" s="217"/>
      <c r="K80" s="217"/>
      <c r="L80" s="217"/>
      <c r="M80" s="217"/>
      <c r="N80" s="217"/>
      <c r="O80" s="217"/>
      <c r="P80" s="217"/>
      <c r="Q80" s="217"/>
      <c r="R80" s="217"/>
      <c r="S80" s="217"/>
      <c r="T80" s="217"/>
      <c r="U80" s="217"/>
      <c r="V80" s="217"/>
      <c r="W80" s="217"/>
      <c r="X80" s="217"/>
      <c r="Y80" s="217"/>
      <c r="Z80" s="217"/>
      <c r="AA80" s="217"/>
      <c r="AB80" s="217"/>
      <c r="AC80" s="217"/>
      <c r="AD80" s="217"/>
      <c r="AE80" s="217"/>
      <c r="AF80" s="217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7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  <c r="EK80" s="217"/>
      <c r="EL80" s="217"/>
      <c r="EM80" s="217"/>
      <c r="EN80" s="217"/>
      <c r="EO80" s="217"/>
      <c r="EP80" s="217"/>
      <c r="EQ80" s="217"/>
      <c r="ER80" s="217"/>
      <c r="ES80" s="217"/>
      <c r="ET80" s="217"/>
      <c r="EU80" s="217"/>
      <c r="EV80" s="217"/>
      <c r="EW80" s="217"/>
      <c r="EX80" s="217"/>
      <c r="EY80" s="217"/>
      <c r="EZ80" s="217"/>
      <c r="FA80" s="217"/>
      <c r="FB80" s="217"/>
      <c r="FC80" s="217"/>
      <c r="FD80" s="217"/>
      <c r="FE80" s="217"/>
      <c r="FF80" s="217"/>
      <c r="FG80" s="217"/>
      <c r="FH80" s="217"/>
      <c r="FI80" s="217"/>
      <c r="FJ80" s="217"/>
      <c r="FK80" s="217"/>
      <c r="FL80" s="217"/>
      <c r="FM80" s="217"/>
      <c r="FN80" s="217"/>
      <c r="FO80" s="217"/>
      <c r="FP80" s="217"/>
      <c r="FQ80" s="217"/>
      <c r="FR80" s="217"/>
      <c r="FS80" s="217"/>
      <c r="FT80" s="217"/>
      <c r="FU80" s="217"/>
      <c r="FV80" s="217"/>
      <c r="FW80" s="217"/>
      <c r="FX80" s="217"/>
      <c r="FY80" s="217"/>
      <c r="FZ80" s="217"/>
      <c r="GA80" s="217"/>
      <c r="GB80" s="217"/>
      <c r="GC80" s="217"/>
      <c r="GD80" s="217"/>
      <c r="GE80" s="217"/>
      <c r="GF80" s="217"/>
      <c r="GG80" s="217"/>
      <c r="GH80" s="217"/>
      <c r="GI80" s="217"/>
      <c r="GJ80" s="217"/>
      <c r="GK80" s="217"/>
      <c r="GL80" s="217"/>
      <c r="GM80" s="217"/>
      <c r="GN80" s="217"/>
      <c r="GO80" s="217"/>
      <c r="GP80" s="217"/>
      <c r="GQ80" s="217"/>
      <c r="GR80" s="217"/>
      <c r="GS80" s="217"/>
      <c r="GT80" s="217"/>
      <c r="GU80" s="217"/>
      <c r="GV80" s="217"/>
      <c r="GW80" s="217"/>
      <c r="GX80" s="217"/>
      <c r="GY80" s="217"/>
      <c r="GZ80" s="217"/>
      <c r="HA80" s="217"/>
      <c r="HB80" s="217"/>
      <c r="HC80" s="217"/>
      <c r="HD80" s="217"/>
      <c r="HE80" s="217"/>
      <c r="HF80" s="217"/>
      <c r="HG80" s="217"/>
      <c r="HH80" s="217"/>
      <c r="HI80" s="217"/>
      <c r="HJ80" s="217"/>
      <c r="HK80" s="217"/>
      <c r="HL80" s="217"/>
      <c r="HM80" s="217"/>
      <c r="HN80" s="217"/>
      <c r="HO80" s="217"/>
      <c r="HP80" s="217"/>
      <c r="HQ80" s="217"/>
      <c r="HR80" s="217"/>
      <c r="HS80" s="217"/>
      <c r="HT80" s="217"/>
      <c r="HU80" s="217"/>
      <c r="HV80" s="217"/>
      <c r="HW80" s="217"/>
      <c r="HX80" s="217"/>
      <c r="HY80" s="217"/>
      <c r="HZ80" s="217"/>
      <c r="IA80" s="217"/>
      <c r="IB80" s="217"/>
      <c r="IC80" s="217"/>
      <c r="ID80" s="217"/>
      <c r="IE80" s="217"/>
      <c r="IF80" s="217"/>
      <c r="IG80" s="217"/>
      <c r="IH80" s="217"/>
      <c r="II80" s="217"/>
      <c r="IJ80" s="217"/>
      <c r="IK80" s="217"/>
      <c r="IL80" s="217"/>
      <c r="IM80" s="217"/>
      <c r="IN80" s="217"/>
      <c r="IO80" s="217"/>
      <c r="IP80" s="217"/>
      <c r="IQ80" s="217"/>
      <c r="IR80" s="217"/>
      <c r="IS80" s="217"/>
      <c r="IT80" s="218"/>
    </row>
    <row r="81" spans="1:254" s="219" customFormat="1" x14ac:dyDescent="0.35">
      <c r="A81" s="220" t="s">
        <v>81</v>
      </c>
      <c r="B81" s="221" t="s">
        <v>82</v>
      </c>
      <c r="C81" s="222">
        <v>8051706741683</v>
      </c>
      <c r="D81" s="225"/>
      <c r="E81" s="224">
        <v>20</v>
      </c>
      <c r="F81" s="171">
        <v>0</v>
      </c>
      <c r="G81" s="215">
        <f t="shared" si="6"/>
        <v>0</v>
      </c>
      <c r="H81" s="216"/>
      <c r="I81" s="217"/>
      <c r="J81" s="217"/>
      <c r="K81" s="217"/>
      <c r="L81" s="217"/>
      <c r="M81" s="217"/>
      <c r="N81" s="217"/>
      <c r="O81" s="217"/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217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217"/>
      <c r="BH81" s="217"/>
      <c r="BI81" s="217"/>
      <c r="BJ81" s="217"/>
      <c r="BK81" s="217"/>
      <c r="BL81" s="217"/>
      <c r="BM81" s="217"/>
      <c r="BN81" s="217"/>
      <c r="BO81" s="217"/>
      <c r="BP81" s="217"/>
      <c r="BQ81" s="217"/>
      <c r="BR81" s="217"/>
      <c r="BS81" s="217"/>
      <c r="BT81" s="217"/>
      <c r="BU81" s="217"/>
      <c r="BV81" s="217"/>
      <c r="BW81" s="217"/>
      <c r="BX81" s="217"/>
      <c r="BY81" s="217"/>
      <c r="BZ81" s="217"/>
      <c r="CA81" s="217"/>
      <c r="CB81" s="217"/>
      <c r="CC81" s="217"/>
      <c r="CD81" s="217"/>
      <c r="CE81" s="217"/>
      <c r="CF81" s="217"/>
      <c r="CG81" s="217"/>
      <c r="CH81" s="217"/>
      <c r="CI81" s="217"/>
      <c r="CJ81" s="217"/>
      <c r="CK81" s="217"/>
      <c r="CL81" s="217"/>
      <c r="CM81" s="217"/>
      <c r="CN81" s="217"/>
      <c r="CO81" s="217"/>
      <c r="CP81" s="217"/>
      <c r="CQ81" s="217"/>
      <c r="CR81" s="217"/>
      <c r="CS81" s="217"/>
      <c r="CT81" s="217"/>
      <c r="CU81" s="217"/>
      <c r="CV81" s="217"/>
      <c r="CW81" s="217"/>
      <c r="CX81" s="217"/>
      <c r="CY81" s="217"/>
      <c r="CZ81" s="217"/>
      <c r="DA81" s="217"/>
      <c r="DB81" s="217"/>
      <c r="DC81" s="217"/>
      <c r="DD81" s="217"/>
      <c r="DE81" s="217"/>
      <c r="DF81" s="217"/>
      <c r="DG81" s="217"/>
      <c r="DH81" s="217"/>
      <c r="DI81" s="217"/>
      <c r="DJ81" s="217"/>
      <c r="DK81" s="217"/>
      <c r="DL81" s="217"/>
      <c r="DM81" s="217"/>
      <c r="DN81" s="217"/>
      <c r="DO81" s="217"/>
      <c r="DP81" s="217"/>
      <c r="DQ81" s="217"/>
      <c r="DR81" s="217"/>
      <c r="DS81" s="217"/>
      <c r="DT81" s="217"/>
      <c r="DU81" s="217"/>
      <c r="DV81" s="217"/>
      <c r="DW81" s="217"/>
      <c r="DX81" s="217"/>
      <c r="DY81" s="217"/>
      <c r="DZ81" s="217"/>
      <c r="EA81" s="217"/>
      <c r="EB81" s="217"/>
      <c r="EC81" s="217"/>
      <c r="ED81" s="217"/>
      <c r="EE81" s="217"/>
      <c r="EF81" s="217"/>
      <c r="EG81" s="217"/>
      <c r="EH81" s="217"/>
      <c r="EI81" s="217"/>
      <c r="EJ81" s="217"/>
      <c r="EK81" s="217"/>
      <c r="EL81" s="217"/>
      <c r="EM81" s="217"/>
      <c r="EN81" s="217"/>
      <c r="EO81" s="217"/>
      <c r="EP81" s="217"/>
      <c r="EQ81" s="217"/>
      <c r="ER81" s="217"/>
      <c r="ES81" s="217"/>
      <c r="ET81" s="217"/>
      <c r="EU81" s="217"/>
      <c r="EV81" s="217"/>
      <c r="EW81" s="217"/>
      <c r="EX81" s="217"/>
      <c r="EY81" s="217"/>
      <c r="EZ81" s="217"/>
      <c r="FA81" s="217"/>
      <c r="FB81" s="217"/>
      <c r="FC81" s="217"/>
      <c r="FD81" s="217"/>
      <c r="FE81" s="217"/>
      <c r="FF81" s="217"/>
      <c r="FG81" s="217"/>
      <c r="FH81" s="217"/>
      <c r="FI81" s="217"/>
      <c r="FJ81" s="217"/>
      <c r="FK81" s="217"/>
      <c r="FL81" s="217"/>
      <c r="FM81" s="217"/>
      <c r="FN81" s="217"/>
      <c r="FO81" s="217"/>
      <c r="FP81" s="217"/>
      <c r="FQ81" s="217"/>
      <c r="FR81" s="217"/>
      <c r="FS81" s="217"/>
      <c r="FT81" s="217"/>
      <c r="FU81" s="217"/>
      <c r="FV81" s="217"/>
      <c r="FW81" s="217"/>
      <c r="FX81" s="217"/>
      <c r="FY81" s="217"/>
      <c r="FZ81" s="217"/>
      <c r="GA81" s="217"/>
      <c r="GB81" s="217"/>
      <c r="GC81" s="217"/>
      <c r="GD81" s="217"/>
      <c r="GE81" s="217"/>
      <c r="GF81" s="217"/>
      <c r="GG81" s="217"/>
      <c r="GH81" s="217"/>
      <c r="GI81" s="217"/>
      <c r="GJ81" s="217"/>
      <c r="GK81" s="217"/>
      <c r="GL81" s="217"/>
      <c r="GM81" s="217"/>
      <c r="GN81" s="217"/>
      <c r="GO81" s="217"/>
      <c r="GP81" s="217"/>
      <c r="GQ81" s="217"/>
      <c r="GR81" s="217"/>
      <c r="GS81" s="217"/>
      <c r="GT81" s="217"/>
      <c r="GU81" s="217"/>
      <c r="GV81" s="217"/>
      <c r="GW81" s="217"/>
      <c r="GX81" s="217"/>
      <c r="GY81" s="217"/>
      <c r="GZ81" s="217"/>
      <c r="HA81" s="217"/>
      <c r="HB81" s="217"/>
      <c r="HC81" s="217"/>
      <c r="HD81" s="217"/>
      <c r="HE81" s="217"/>
      <c r="HF81" s="217"/>
      <c r="HG81" s="217"/>
      <c r="HH81" s="217"/>
      <c r="HI81" s="217"/>
      <c r="HJ81" s="217"/>
      <c r="HK81" s="217"/>
      <c r="HL81" s="217"/>
      <c r="HM81" s="217"/>
      <c r="HN81" s="217"/>
      <c r="HO81" s="217"/>
      <c r="HP81" s="217"/>
      <c r="HQ81" s="217"/>
      <c r="HR81" s="217"/>
      <c r="HS81" s="217"/>
      <c r="HT81" s="217"/>
      <c r="HU81" s="217"/>
      <c r="HV81" s="217"/>
      <c r="HW81" s="217"/>
      <c r="HX81" s="217"/>
      <c r="HY81" s="217"/>
      <c r="HZ81" s="217"/>
      <c r="IA81" s="217"/>
      <c r="IB81" s="217"/>
      <c r="IC81" s="217"/>
      <c r="ID81" s="217"/>
      <c r="IE81" s="217"/>
      <c r="IF81" s="217"/>
      <c r="IG81" s="217"/>
      <c r="IH81" s="217"/>
      <c r="II81" s="217"/>
      <c r="IJ81" s="217"/>
      <c r="IK81" s="217"/>
      <c r="IL81" s="217"/>
      <c r="IM81" s="217"/>
      <c r="IN81" s="217"/>
      <c r="IO81" s="217"/>
      <c r="IP81" s="217"/>
      <c r="IQ81" s="217"/>
      <c r="IR81" s="217"/>
      <c r="IS81" s="217"/>
      <c r="IT81" s="218"/>
    </row>
    <row r="82" spans="1:254" s="219" customFormat="1" x14ac:dyDescent="0.35">
      <c r="A82" s="220" t="s">
        <v>185</v>
      </c>
      <c r="B82" s="226" t="s">
        <v>186</v>
      </c>
      <c r="C82" s="222">
        <v>8051706741720</v>
      </c>
      <c r="D82" s="225"/>
      <c r="E82" s="224">
        <v>20</v>
      </c>
      <c r="F82" s="171">
        <v>0</v>
      </c>
      <c r="G82" s="215">
        <f t="shared" si="6"/>
        <v>0</v>
      </c>
      <c r="H82" s="216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217"/>
      <c r="U82" s="217"/>
      <c r="V82" s="217"/>
      <c r="W82" s="217"/>
      <c r="X82" s="217"/>
      <c r="Y82" s="217"/>
      <c r="Z82" s="217"/>
      <c r="AA82" s="217"/>
      <c r="AB82" s="217"/>
      <c r="AC82" s="217"/>
      <c r="AD82" s="217"/>
      <c r="AE82" s="217"/>
      <c r="AF82" s="217"/>
      <c r="AG82" s="217"/>
      <c r="AH82" s="217"/>
      <c r="AI82" s="217"/>
      <c r="AJ82" s="217"/>
      <c r="AK82" s="217"/>
      <c r="AL82" s="217"/>
      <c r="AM82" s="217"/>
      <c r="AN82" s="217"/>
      <c r="AO82" s="217"/>
      <c r="AP82" s="217"/>
      <c r="AQ82" s="217"/>
      <c r="AR82" s="217"/>
      <c r="AS82" s="217"/>
      <c r="AT82" s="217"/>
      <c r="AU82" s="217"/>
      <c r="AV82" s="217"/>
      <c r="AW82" s="217"/>
      <c r="AX82" s="217"/>
      <c r="AY82" s="217"/>
      <c r="AZ82" s="217"/>
      <c r="BA82" s="217"/>
      <c r="BB82" s="217"/>
      <c r="BC82" s="217"/>
      <c r="BD82" s="217"/>
      <c r="BE82" s="217"/>
      <c r="BF82" s="217"/>
      <c r="BG82" s="217"/>
      <c r="BH82" s="217"/>
      <c r="BI82" s="217"/>
      <c r="BJ82" s="217"/>
      <c r="BK82" s="217"/>
      <c r="BL82" s="217"/>
      <c r="BM82" s="217"/>
      <c r="BN82" s="217"/>
      <c r="BO82" s="217"/>
      <c r="BP82" s="217"/>
      <c r="BQ82" s="217"/>
      <c r="BR82" s="217"/>
      <c r="BS82" s="217"/>
      <c r="BT82" s="217"/>
      <c r="BU82" s="217"/>
      <c r="BV82" s="217"/>
      <c r="BW82" s="217"/>
      <c r="BX82" s="217"/>
      <c r="BY82" s="217"/>
      <c r="BZ82" s="217"/>
      <c r="CA82" s="217"/>
      <c r="CB82" s="217"/>
      <c r="CC82" s="217"/>
      <c r="CD82" s="217"/>
      <c r="CE82" s="217"/>
      <c r="CF82" s="217"/>
      <c r="CG82" s="217"/>
      <c r="CH82" s="217"/>
      <c r="CI82" s="217"/>
      <c r="CJ82" s="217"/>
      <c r="CK82" s="217"/>
      <c r="CL82" s="217"/>
      <c r="CM82" s="217"/>
      <c r="CN82" s="217"/>
      <c r="CO82" s="217"/>
      <c r="CP82" s="217"/>
      <c r="CQ82" s="217"/>
      <c r="CR82" s="217"/>
      <c r="CS82" s="217"/>
      <c r="CT82" s="217"/>
      <c r="CU82" s="217"/>
      <c r="CV82" s="217"/>
      <c r="CW82" s="217"/>
      <c r="CX82" s="217"/>
      <c r="CY82" s="217"/>
      <c r="CZ82" s="217"/>
      <c r="DA82" s="217"/>
      <c r="DB82" s="217"/>
      <c r="DC82" s="217"/>
      <c r="DD82" s="217"/>
      <c r="DE82" s="217"/>
      <c r="DF82" s="217"/>
      <c r="DG82" s="217"/>
      <c r="DH82" s="217"/>
      <c r="DI82" s="217"/>
      <c r="DJ82" s="217"/>
      <c r="DK82" s="217"/>
      <c r="DL82" s="217"/>
      <c r="DM82" s="217"/>
      <c r="DN82" s="217"/>
      <c r="DO82" s="217"/>
      <c r="DP82" s="217"/>
      <c r="DQ82" s="217"/>
      <c r="DR82" s="217"/>
      <c r="DS82" s="217"/>
      <c r="DT82" s="217"/>
      <c r="DU82" s="217"/>
      <c r="DV82" s="217"/>
      <c r="DW82" s="217"/>
      <c r="DX82" s="217"/>
      <c r="DY82" s="217"/>
      <c r="DZ82" s="217"/>
      <c r="EA82" s="217"/>
      <c r="EB82" s="217"/>
      <c r="EC82" s="217"/>
      <c r="ED82" s="217"/>
      <c r="EE82" s="217"/>
      <c r="EF82" s="217"/>
      <c r="EG82" s="217"/>
      <c r="EH82" s="217"/>
      <c r="EI82" s="217"/>
      <c r="EJ82" s="217"/>
      <c r="EK82" s="217"/>
      <c r="EL82" s="217"/>
      <c r="EM82" s="217"/>
      <c r="EN82" s="217"/>
      <c r="EO82" s="217"/>
      <c r="EP82" s="217"/>
      <c r="EQ82" s="217"/>
      <c r="ER82" s="217"/>
      <c r="ES82" s="217"/>
      <c r="ET82" s="217"/>
      <c r="EU82" s="217"/>
      <c r="EV82" s="217"/>
      <c r="EW82" s="217"/>
      <c r="EX82" s="217"/>
      <c r="EY82" s="217"/>
      <c r="EZ82" s="217"/>
      <c r="FA82" s="217"/>
      <c r="FB82" s="217"/>
      <c r="FC82" s="217"/>
      <c r="FD82" s="217"/>
      <c r="FE82" s="217"/>
      <c r="FF82" s="217"/>
      <c r="FG82" s="217"/>
      <c r="FH82" s="217"/>
      <c r="FI82" s="217"/>
      <c r="FJ82" s="217"/>
      <c r="FK82" s="217"/>
      <c r="FL82" s="217"/>
      <c r="FM82" s="217"/>
      <c r="FN82" s="217"/>
      <c r="FO82" s="217"/>
      <c r="FP82" s="217"/>
      <c r="FQ82" s="217"/>
      <c r="FR82" s="217"/>
      <c r="FS82" s="217"/>
      <c r="FT82" s="217"/>
      <c r="FU82" s="217"/>
      <c r="FV82" s="217"/>
      <c r="FW82" s="217"/>
      <c r="FX82" s="217"/>
      <c r="FY82" s="217"/>
      <c r="FZ82" s="217"/>
      <c r="GA82" s="217"/>
      <c r="GB82" s="217"/>
      <c r="GC82" s="217"/>
      <c r="GD82" s="217"/>
      <c r="GE82" s="217"/>
      <c r="GF82" s="217"/>
      <c r="GG82" s="217"/>
      <c r="GH82" s="217"/>
      <c r="GI82" s="217"/>
      <c r="GJ82" s="217"/>
      <c r="GK82" s="217"/>
      <c r="GL82" s="217"/>
      <c r="GM82" s="217"/>
      <c r="GN82" s="217"/>
      <c r="GO82" s="217"/>
      <c r="GP82" s="217"/>
      <c r="GQ82" s="217"/>
      <c r="GR82" s="217"/>
      <c r="GS82" s="217"/>
      <c r="GT82" s="217"/>
      <c r="GU82" s="217"/>
      <c r="GV82" s="217"/>
      <c r="GW82" s="217"/>
      <c r="GX82" s="217"/>
      <c r="GY82" s="217"/>
      <c r="GZ82" s="217"/>
      <c r="HA82" s="217"/>
      <c r="HB82" s="217"/>
      <c r="HC82" s="217"/>
      <c r="HD82" s="217"/>
      <c r="HE82" s="217"/>
      <c r="HF82" s="217"/>
      <c r="HG82" s="217"/>
      <c r="HH82" s="217"/>
      <c r="HI82" s="217"/>
      <c r="HJ82" s="217"/>
      <c r="HK82" s="217"/>
      <c r="HL82" s="217"/>
      <c r="HM82" s="217"/>
      <c r="HN82" s="217"/>
      <c r="HO82" s="217"/>
      <c r="HP82" s="217"/>
      <c r="HQ82" s="217"/>
      <c r="HR82" s="217"/>
      <c r="HS82" s="217"/>
      <c r="HT82" s="217"/>
      <c r="HU82" s="217"/>
      <c r="HV82" s="217"/>
      <c r="HW82" s="217"/>
      <c r="HX82" s="217"/>
      <c r="HY82" s="217"/>
      <c r="HZ82" s="217"/>
      <c r="IA82" s="217"/>
      <c r="IB82" s="217"/>
      <c r="IC82" s="217"/>
      <c r="ID82" s="217"/>
      <c r="IE82" s="217"/>
      <c r="IF82" s="217"/>
      <c r="IG82" s="217"/>
      <c r="IH82" s="217"/>
      <c r="II82" s="217"/>
      <c r="IJ82" s="217"/>
      <c r="IK82" s="217"/>
      <c r="IL82" s="217"/>
      <c r="IM82" s="217"/>
      <c r="IN82" s="217"/>
      <c r="IO82" s="217"/>
      <c r="IP82" s="217"/>
      <c r="IQ82" s="217"/>
      <c r="IR82" s="217"/>
      <c r="IS82" s="217"/>
      <c r="IT82" s="218"/>
    </row>
    <row r="83" spans="1:254" s="219" customFormat="1" x14ac:dyDescent="0.35">
      <c r="A83" s="220" t="s">
        <v>73</v>
      </c>
      <c r="B83" s="221" t="s">
        <v>74</v>
      </c>
      <c r="C83" s="222">
        <v>8051706741690</v>
      </c>
      <c r="D83" s="223"/>
      <c r="E83" s="224">
        <v>20</v>
      </c>
      <c r="F83" s="171">
        <v>0</v>
      </c>
      <c r="G83" s="215">
        <f t="shared" si="6"/>
        <v>0</v>
      </c>
      <c r="H83" s="130"/>
      <c r="I83" s="217"/>
      <c r="J83" s="217"/>
      <c r="K83" s="217"/>
      <c r="L83" s="217"/>
      <c r="M83" s="217"/>
      <c r="N83" s="217"/>
      <c r="O83" s="217"/>
      <c r="P83" s="217"/>
      <c r="Q83" s="217"/>
      <c r="R83" s="217"/>
      <c r="S83" s="217"/>
      <c r="T83" s="217"/>
      <c r="U83" s="217"/>
      <c r="V83" s="217"/>
      <c r="W83" s="217"/>
      <c r="X83" s="217"/>
      <c r="Y83" s="217"/>
      <c r="Z83" s="217"/>
      <c r="AA83" s="217"/>
      <c r="AB83" s="217"/>
      <c r="AC83" s="217"/>
      <c r="AD83" s="217"/>
      <c r="AE83" s="217"/>
      <c r="AF83" s="217"/>
      <c r="AG83" s="217"/>
      <c r="AH83" s="217"/>
      <c r="AI83" s="217"/>
      <c r="AJ83" s="217"/>
      <c r="AK83" s="217"/>
      <c r="AL83" s="217"/>
      <c r="AM83" s="217"/>
      <c r="AN83" s="217"/>
      <c r="AO83" s="217"/>
      <c r="AP83" s="217"/>
      <c r="AQ83" s="217"/>
      <c r="AR83" s="217"/>
      <c r="AS83" s="217"/>
      <c r="AT83" s="217"/>
      <c r="AU83" s="217"/>
      <c r="AV83" s="217"/>
      <c r="AW83" s="217"/>
      <c r="AX83" s="217"/>
      <c r="AY83" s="217"/>
      <c r="AZ83" s="217"/>
      <c r="BA83" s="217"/>
      <c r="BB83" s="217"/>
      <c r="BC83" s="217"/>
      <c r="BD83" s="217"/>
      <c r="BE83" s="217"/>
      <c r="BF83" s="217"/>
      <c r="BG83" s="217"/>
      <c r="BH83" s="217"/>
      <c r="BI83" s="217"/>
      <c r="BJ83" s="217"/>
      <c r="BK83" s="217"/>
      <c r="BL83" s="217"/>
      <c r="BM83" s="217"/>
      <c r="BN83" s="217"/>
      <c r="BO83" s="217"/>
      <c r="BP83" s="217"/>
      <c r="BQ83" s="217"/>
      <c r="BR83" s="217"/>
      <c r="BS83" s="217"/>
      <c r="BT83" s="217"/>
      <c r="BU83" s="217"/>
      <c r="BV83" s="217"/>
      <c r="BW83" s="217"/>
      <c r="BX83" s="217"/>
      <c r="BY83" s="217"/>
      <c r="BZ83" s="217"/>
      <c r="CA83" s="217"/>
      <c r="CB83" s="217"/>
      <c r="CC83" s="217"/>
      <c r="CD83" s="217"/>
      <c r="CE83" s="217"/>
      <c r="CF83" s="217"/>
      <c r="CG83" s="217"/>
      <c r="CH83" s="217"/>
      <c r="CI83" s="217"/>
      <c r="CJ83" s="217"/>
      <c r="CK83" s="217"/>
      <c r="CL83" s="217"/>
      <c r="CM83" s="217"/>
      <c r="CN83" s="217"/>
      <c r="CO83" s="217"/>
      <c r="CP83" s="217"/>
      <c r="CQ83" s="217"/>
      <c r="CR83" s="217"/>
      <c r="CS83" s="217"/>
      <c r="CT83" s="217"/>
      <c r="CU83" s="217"/>
      <c r="CV83" s="217"/>
      <c r="CW83" s="217"/>
      <c r="CX83" s="217"/>
      <c r="CY83" s="217"/>
      <c r="CZ83" s="217"/>
      <c r="DA83" s="217"/>
      <c r="DB83" s="217"/>
      <c r="DC83" s="217"/>
      <c r="DD83" s="217"/>
      <c r="DE83" s="217"/>
      <c r="DF83" s="217"/>
      <c r="DG83" s="217"/>
      <c r="DH83" s="217"/>
      <c r="DI83" s="217"/>
      <c r="DJ83" s="217"/>
      <c r="DK83" s="217"/>
      <c r="DL83" s="217"/>
      <c r="DM83" s="217"/>
      <c r="DN83" s="217"/>
      <c r="DO83" s="217"/>
      <c r="DP83" s="217"/>
      <c r="DQ83" s="217"/>
      <c r="DR83" s="217"/>
      <c r="DS83" s="217"/>
      <c r="DT83" s="217"/>
      <c r="DU83" s="217"/>
      <c r="DV83" s="217"/>
      <c r="DW83" s="217"/>
      <c r="DX83" s="217"/>
      <c r="DY83" s="217"/>
      <c r="DZ83" s="217"/>
      <c r="EA83" s="217"/>
      <c r="EB83" s="217"/>
      <c r="EC83" s="217"/>
      <c r="ED83" s="217"/>
      <c r="EE83" s="217"/>
      <c r="EF83" s="217"/>
      <c r="EG83" s="217"/>
      <c r="EH83" s="217"/>
      <c r="EI83" s="217"/>
      <c r="EJ83" s="217"/>
      <c r="EK83" s="217"/>
      <c r="EL83" s="217"/>
      <c r="EM83" s="217"/>
      <c r="EN83" s="217"/>
      <c r="EO83" s="217"/>
      <c r="EP83" s="217"/>
      <c r="EQ83" s="217"/>
      <c r="ER83" s="217"/>
      <c r="ES83" s="217"/>
      <c r="ET83" s="217"/>
      <c r="EU83" s="217"/>
      <c r="EV83" s="217"/>
      <c r="EW83" s="217"/>
      <c r="EX83" s="217"/>
      <c r="EY83" s="217"/>
      <c r="EZ83" s="217"/>
      <c r="FA83" s="217"/>
      <c r="FB83" s="217"/>
      <c r="FC83" s="217"/>
      <c r="FD83" s="217"/>
      <c r="FE83" s="217"/>
      <c r="FF83" s="217"/>
      <c r="FG83" s="217"/>
      <c r="FH83" s="217"/>
      <c r="FI83" s="217"/>
      <c r="FJ83" s="217"/>
      <c r="FK83" s="217"/>
      <c r="FL83" s="217"/>
      <c r="FM83" s="217"/>
      <c r="FN83" s="217"/>
      <c r="FO83" s="217"/>
      <c r="FP83" s="217"/>
      <c r="FQ83" s="217"/>
      <c r="FR83" s="217"/>
      <c r="FS83" s="217"/>
      <c r="FT83" s="217"/>
      <c r="FU83" s="217"/>
      <c r="FV83" s="217"/>
      <c r="FW83" s="217"/>
      <c r="FX83" s="217"/>
      <c r="FY83" s="217"/>
      <c r="FZ83" s="217"/>
      <c r="GA83" s="217"/>
      <c r="GB83" s="217"/>
      <c r="GC83" s="217"/>
      <c r="GD83" s="217"/>
      <c r="GE83" s="217"/>
      <c r="GF83" s="217"/>
      <c r="GG83" s="217"/>
      <c r="GH83" s="217"/>
      <c r="GI83" s="217"/>
      <c r="GJ83" s="217"/>
      <c r="GK83" s="217"/>
      <c r="GL83" s="217"/>
      <c r="GM83" s="217"/>
      <c r="GN83" s="217"/>
      <c r="GO83" s="217"/>
      <c r="GP83" s="217"/>
      <c r="GQ83" s="217"/>
      <c r="GR83" s="217"/>
      <c r="GS83" s="217"/>
      <c r="GT83" s="217"/>
      <c r="GU83" s="217"/>
      <c r="GV83" s="217"/>
      <c r="GW83" s="217"/>
      <c r="GX83" s="217"/>
      <c r="GY83" s="217"/>
      <c r="GZ83" s="217"/>
      <c r="HA83" s="217"/>
      <c r="HB83" s="217"/>
      <c r="HC83" s="217"/>
      <c r="HD83" s="217"/>
      <c r="HE83" s="217"/>
      <c r="HF83" s="217"/>
      <c r="HG83" s="217"/>
      <c r="HH83" s="217"/>
      <c r="HI83" s="217"/>
      <c r="HJ83" s="217"/>
      <c r="HK83" s="217"/>
      <c r="HL83" s="217"/>
      <c r="HM83" s="217"/>
      <c r="HN83" s="217"/>
      <c r="HO83" s="217"/>
      <c r="HP83" s="217"/>
      <c r="HQ83" s="217"/>
      <c r="HR83" s="217"/>
      <c r="HS83" s="217"/>
      <c r="HT83" s="217"/>
      <c r="HU83" s="217"/>
      <c r="HV83" s="217"/>
      <c r="HW83" s="217"/>
      <c r="HX83" s="217"/>
      <c r="HY83" s="217"/>
      <c r="HZ83" s="217"/>
      <c r="IA83" s="217"/>
      <c r="IB83" s="217"/>
      <c r="IC83" s="217"/>
      <c r="ID83" s="217"/>
      <c r="IE83" s="217"/>
      <c r="IF83" s="217"/>
      <c r="IG83" s="217"/>
      <c r="IH83" s="217"/>
      <c r="II83" s="217"/>
      <c r="IJ83" s="217"/>
      <c r="IK83" s="217"/>
      <c r="IL83" s="217"/>
      <c r="IM83" s="217"/>
      <c r="IN83" s="217"/>
      <c r="IO83" s="217"/>
      <c r="IP83" s="217"/>
      <c r="IQ83" s="217"/>
      <c r="IR83" s="217"/>
      <c r="IS83" s="217"/>
      <c r="IT83" s="218"/>
    </row>
    <row r="84" spans="1:254" s="219" customFormat="1" x14ac:dyDescent="0.35">
      <c r="A84" s="227" t="s">
        <v>83</v>
      </c>
      <c r="B84" s="221" t="s">
        <v>84</v>
      </c>
      <c r="C84" s="113" t="s">
        <v>85</v>
      </c>
      <c r="D84" s="225"/>
      <c r="E84" s="224">
        <v>20</v>
      </c>
      <c r="F84" s="171">
        <v>0</v>
      </c>
      <c r="G84" s="215">
        <f t="shared" si="6"/>
        <v>0</v>
      </c>
      <c r="H84" s="216"/>
      <c r="I84" s="217"/>
      <c r="J84" s="217"/>
      <c r="K84" s="217"/>
      <c r="L84" s="217"/>
      <c r="M84" s="217"/>
      <c r="N84" s="217"/>
      <c r="O84" s="217"/>
      <c r="P84" s="217"/>
      <c r="Q84" s="217"/>
      <c r="R84" s="217"/>
      <c r="S84" s="217"/>
      <c r="T84" s="217"/>
      <c r="U84" s="217"/>
      <c r="V84" s="217"/>
      <c r="W84" s="217"/>
      <c r="X84" s="217"/>
      <c r="Y84" s="217"/>
      <c r="Z84" s="217"/>
      <c r="AA84" s="217"/>
      <c r="AB84" s="217"/>
      <c r="AC84" s="217"/>
      <c r="AD84" s="217"/>
      <c r="AE84" s="217"/>
      <c r="AF84" s="217"/>
      <c r="AG84" s="217"/>
      <c r="AH84" s="217"/>
      <c r="AI84" s="217"/>
      <c r="AJ84" s="217"/>
      <c r="AK84" s="217"/>
      <c r="AL84" s="217"/>
      <c r="AM84" s="217"/>
      <c r="AN84" s="217"/>
      <c r="AO84" s="217"/>
      <c r="AP84" s="217"/>
      <c r="AQ84" s="217"/>
      <c r="AR84" s="217"/>
      <c r="AS84" s="217"/>
      <c r="AT84" s="217"/>
      <c r="AU84" s="217"/>
      <c r="AV84" s="217"/>
      <c r="AW84" s="217"/>
      <c r="AX84" s="217"/>
      <c r="AY84" s="217"/>
      <c r="AZ84" s="217"/>
      <c r="BA84" s="217"/>
      <c r="BB84" s="217"/>
      <c r="BC84" s="217"/>
      <c r="BD84" s="217"/>
      <c r="BE84" s="217"/>
      <c r="BF84" s="217"/>
      <c r="BG84" s="217"/>
      <c r="BH84" s="217"/>
      <c r="BI84" s="217"/>
      <c r="BJ84" s="217"/>
      <c r="BK84" s="217"/>
      <c r="BL84" s="217"/>
      <c r="BM84" s="217"/>
      <c r="BN84" s="217"/>
      <c r="BO84" s="217"/>
      <c r="BP84" s="217"/>
      <c r="BQ84" s="217"/>
      <c r="BR84" s="217"/>
      <c r="BS84" s="217"/>
      <c r="BT84" s="217"/>
      <c r="BU84" s="217"/>
      <c r="BV84" s="217"/>
      <c r="BW84" s="217"/>
      <c r="BX84" s="217"/>
      <c r="BY84" s="217"/>
      <c r="BZ84" s="217"/>
      <c r="CA84" s="217"/>
      <c r="CB84" s="217"/>
      <c r="CC84" s="217"/>
      <c r="CD84" s="217"/>
      <c r="CE84" s="217"/>
      <c r="CF84" s="217"/>
      <c r="CG84" s="217"/>
      <c r="CH84" s="217"/>
      <c r="CI84" s="217"/>
      <c r="CJ84" s="217"/>
      <c r="CK84" s="217"/>
      <c r="CL84" s="217"/>
      <c r="CM84" s="217"/>
      <c r="CN84" s="217"/>
      <c r="CO84" s="217"/>
      <c r="CP84" s="217"/>
      <c r="CQ84" s="217"/>
      <c r="CR84" s="217"/>
      <c r="CS84" s="217"/>
      <c r="CT84" s="217"/>
      <c r="CU84" s="217"/>
      <c r="CV84" s="217"/>
      <c r="CW84" s="217"/>
      <c r="CX84" s="217"/>
      <c r="CY84" s="217"/>
      <c r="CZ84" s="217"/>
      <c r="DA84" s="217"/>
      <c r="DB84" s="217"/>
      <c r="DC84" s="217"/>
      <c r="DD84" s="217"/>
      <c r="DE84" s="217"/>
      <c r="DF84" s="217"/>
      <c r="DG84" s="217"/>
      <c r="DH84" s="217"/>
      <c r="DI84" s="217"/>
      <c r="DJ84" s="217"/>
      <c r="DK84" s="217"/>
      <c r="DL84" s="217"/>
      <c r="DM84" s="217"/>
      <c r="DN84" s="217"/>
      <c r="DO84" s="217"/>
      <c r="DP84" s="217"/>
      <c r="DQ84" s="217"/>
      <c r="DR84" s="217"/>
      <c r="DS84" s="217"/>
      <c r="DT84" s="217"/>
      <c r="DU84" s="217"/>
      <c r="DV84" s="217"/>
      <c r="DW84" s="217"/>
      <c r="DX84" s="217"/>
      <c r="DY84" s="217"/>
      <c r="DZ84" s="217"/>
      <c r="EA84" s="217"/>
      <c r="EB84" s="217"/>
      <c r="EC84" s="217"/>
      <c r="ED84" s="217"/>
      <c r="EE84" s="217"/>
      <c r="EF84" s="217"/>
      <c r="EG84" s="217"/>
      <c r="EH84" s="217"/>
      <c r="EI84" s="217"/>
      <c r="EJ84" s="217"/>
      <c r="EK84" s="217"/>
      <c r="EL84" s="217"/>
      <c r="EM84" s="217"/>
      <c r="EN84" s="217"/>
      <c r="EO84" s="217"/>
      <c r="EP84" s="217"/>
      <c r="EQ84" s="217"/>
      <c r="ER84" s="217"/>
      <c r="ES84" s="217"/>
      <c r="ET84" s="217"/>
      <c r="EU84" s="217"/>
      <c r="EV84" s="217"/>
      <c r="EW84" s="217"/>
      <c r="EX84" s="217"/>
      <c r="EY84" s="217"/>
      <c r="EZ84" s="217"/>
      <c r="FA84" s="217"/>
      <c r="FB84" s="217"/>
      <c r="FC84" s="217"/>
      <c r="FD84" s="217"/>
      <c r="FE84" s="217"/>
      <c r="FF84" s="217"/>
      <c r="FG84" s="217"/>
      <c r="FH84" s="217"/>
      <c r="FI84" s="217"/>
      <c r="FJ84" s="217"/>
      <c r="FK84" s="217"/>
      <c r="FL84" s="217"/>
      <c r="FM84" s="217"/>
      <c r="FN84" s="217"/>
      <c r="FO84" s="217"/>
      <c r="FP84" s="217"/>
      <c r="FQ84" s="217"/>
      <c r="FR84" s="217"/>
      <c r="FS84" s="217"/>
      <c r="FT84" s="217"/>
      <c r="FU84" s="217"/>
      <c r="FV84" s="217"/>
      <c r="FW84" s="217"/>
      <c r="FX84" s="217"/>
      <c r="FY84" s="217"/>
      <c r="FZ84" s="217"/>
      <c r="GA84" s="217"/>
      <c r="GB84" s="217"/>
      <c r="GC84" s="217"/>
      <c r="GD84" s="217"/>
      <c r="GE84" s="217"/>
      <c r="GF84" s="217"/>
      <c r="GG84" s="217"/>
      <c r="GH84" s="217"/>
      <c r="GI84" s="217"/>
      <c r="GJ84" s="217"/>
      <c r="GK84" s="217"/>
      <c r="GL84" s="217"/>
      <c r="GM84" s="217"/>
      <c r="GN84" s="217"/>
      <c r="GO84" s="217"/>
      <c r="GP84" s="217"/>
      <c r="GQ84" s="217"/>
      <c r="GR84" s="217"/>
      <c r="GS84" s="217"/>
      <c r="GT84" s="217"/>
      <c r="GU84" s="217"/>
      <c r="GV84" s="217"/>
      <c r="GW84" s="217"/>
      <c r="GX84" s="217"/>
      <c r="GY84" s="217"/>
      <c r="GZ84" s="217"/>
      <c r="HA84" s="217"/>
      <c r="HB84" s="217"/>
      <c r="HC84" s="217"/>
      <c r="HD84" s="217"/>
      <c r="HE84" s="217"/>
      <c r="HF84" s="217"/>
      <c r="HG84" s="217"/>
      <c r="HH84" s="217"/>
      <c r="HI84" s="217"/>
      <c r="HJ84" s="217"/>
      <c r="HK84" s="217"/>
      <c r="HL84" s="217"/>
      <c r="HM84" s="217"/>
      <c r="HN84" s="217"/>
      <c r="HO84" s="217"/>
      <c r="HP84" s="217"/>
      <c r="HQ84" s="217"/>
      <c r="HR84" s="217"/>
      <c r="HS84" s="217"/>
      <c r="HT84" s="217"/>
      <c r="HU84" s="217"/>
      <c r="HV84" s="217"/>
      <c r="HW84" s="217"/>
      <c r="HX84" s="217"/>
      <c r="HY84" s="217"/>
      <c r="HZ84" s="217"/>
      <c r="IA84" s="217"/>
      <c r="IB84" s="217"/>
      <c r="IC84" s="217"/>
      <c r="ID84" s="217"/>
      <c r="IE84" s="217"/>
      <c r="IF84" s="217"/>
      <c r="IG84" s="217"/>
      <c r="IH84" s="217"/>
      <c r="II84" s="217"/>
      <c r="IJ84" s="217"/>
      <c r="IK84" s="217"/>
      <c r="IL84" s="217"/>
      <c r="IM84" s="217"/>
      <c r="IN84" s="217"/>
      <c r="IO84" s="217"/>
      <c r="IP84" s="217"/>
      <c r="IQ84" s="217"/>
      <c r="IR84" s="217"/>
      <c r="IS84" s="217"/>
      <c r="IT84" s="218"/>
    </row>
    <row r="85" spans="1:254" s="219" customFormat="1" x14ac:dyDescent="0.35">
      <c r="A85" s="227" t="s">
        <v>140</v>
      </c>
      <c r="B85" s="226" t="s">
        <v>139</v>
      </c>
      <c r="C85" s="209" t="s">
        <v>141</v>
      </c>
      <c r="D85" s="225"/>
      <c r="E85" s="224">
        <v>20</v>
      </c>
      <c r="F85" s="171">
        <v>0</v>
      </c>
      <c r="G85" s="215">
        <f t="shared" si="6"/>
        <v>0</v>
      </c>
      <c r="H85" s="130"/>
      <c r="I85" s="217"/>
      <c r="J85" s="217"/>
      <c r="K85" s="217"/>
      <c r="L85" s="217"/>
      <c r="M85" s="217"/>
      <c r="N85" s="217"/>
      <c r="O85" s="217"/>
      <c r="P85" s="217"/>
      <c r="Q85" s="217"/>
      <c r="R85" s="217"/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17"/>
      <c r="AE85" s="217"/>
      <c r="AF85" s="217"/>
      <c r="AG85" s="217"/>
      <c r="AH85" s="217"/>
      <c r="AI85" s="217"/>
      <c r="AJ85" s="217"/>
      <c r="AK85" s="217"/>
      <c r="AL85" s="217"/>
      <c r="AM85" s="217"/>
      <c r="AN85" s="217"/>
      <c r="AO85" s="217"/>
      <c r="AP85" s="217"/>
      <c r="AQ85" s="217"/>
      <c r="AR85" s="217"/>
      <c r="AS85" s="217"/>
      <c r="AT85" s="217"/>
      <c r="AU85" s="217"/>
      <c r="AV85" s="217"/>
      <c r="AW85" s="217"/>
      <c r="AX85" s="217"/>
      <c r="AY85" s="217"/>
      <c r="AZ85" s="217"/>
      <c r="BA85" s="217"/>
      <c r="BB85" s="217"/>
      <c r="BC85" s="217"/>
      <c r="BD85" s="217"/>
      <c r="BE85" s="217"/>
      <c r="BF85" s="217"/>
      <c r="BG85" s="217"/>
      <c r="BH85" s="217"/>
      <c r="BI85" s="217"/>
      <c r="BJ85" s="217"/>
      <c r="BK85" s="217"/>
      <c r="BL85" s="217"/>
      <c r="BM85" s="217"/>
      <c r="BN85" s="217"/>
      <c r="BO85" s="217"/>
      <c r="BP85" s="217"/>
      <c r="BQ85" s="217"/>
      <c r="BR85" s="217"/>
      <c r="BS85" s="217"/>
      <c r="BT85" s="217"/>
      <c r="BU85" s="217"/>
      <c r="BV85" s="217"/>
      <c r="BW85" s="217"/>
      <c r="BX85" s="217"/>
      <c r="BY85" s="217"/>
      <c r="BZ85" s="217"/>
      <c r="CA85" s="217"/>
      <c r="CB85" s="217"/>
      <c r="CC85" s="217"/>
      <c r="CD85" s="217"/>
      <c r="CE85" s="217"/>
      <c r="CF85" s="217"/>
      <c r="CG85" s="217"/>
      <c r="CH85" s="217"/>
      <c r="CI85" s="217"/>
      <c r="CJ85" s="217"/>
      <c r="CK85" s="217"/>
      <c r="CL85" s="217"/>
      <c r="CM85" s="217"/>
      <c r="CN85" s="217"/>
      <c r="CO85" s="217"/>
      <c r="CP85" s="217"/>
      <c r="CQ85" s="217"/>
      <c r="CR85" s="217"/>
      <c r="CS85" s="217"/>
      <c r="CT85" s="217"/>
      <c r="CU85" s="217"/>
      <c r="CV85" s="217"/>
      <c r="CW85" s="217"/>
      <c r="CX85" s="217"/>
      <c r="CY85" s="217"/>
      <c r="CZ85" s="217"/>
      <c r="DA85" s="217"/>
      <c r="DB85" s="217"/>
      <c r="DC85" s="217"/>
      <c r="DD85" s="217"/>
      <c r="DE85" s="217"/>
      <c r="DF85" s="217"/>
      <c r="DG85" s="217"/>
      <c r="DH85" s="217"/>
      <c r="DI85" s="217"/>
      <c r="DJ85" s="217"/>
      <c r="DK85" s="217"/>
      <c r="DL85" s="217"/>
      <c r="DM85" s="217"/>
      <c r="DN85" s="217"/>
      <c r="DO85" s="217"/>
      <c r="DP85" s="217"/>
      <c r="DQ85" s="217"/>
      <c r="DR85" s="217"/>
      <c r="DS85" s="217"/>
      <c r="DT85" s="217"/>
      <c r="DU85" s="217"/>
      <c r="DV85" s="217"/>
      <c r="DW85" s="217"/>
      <c r="DX85" s="217"/>
      <c r="DY85" s="217"/>
      <c r="DZ85" s="217"/>
      <c r="EA85" s="217"/>
      <c r="EB85" s="217"/>
      <c r="EC85" s="217"/>
      <c r="ED85" s="217"/>
      <c r="EE85" s="217"/>
      <c r="EF85" s="217"/>
      <c r="EG85" s="217"/>
      <c r="EH85" s="217"/>
      <c r="EI85" s="217"/>
      <c r="EJ85" s="217"/>
      <c r="EK85" s="217"/>
      <c r="EL85" s="217"/>
      <c r="EM85" s="217"/>
      <c r="EN85" s="217"/>
      <c r="EO85" s="217"/>
      <c r="EP85" s="217"/>
      <c r="EQ85" s="217"/>
      <c r="ER85" s="217"/>
      <c r="ES85" s="217"/>
      <c r="ET85" s="217"/>
      <c r="EU85" s="217"/>
      <c r="EV85" s="217"/>
      <c r="EW85" s="217"/>
      <c r="EX85" s="217"/>
      <c r="EY85" s="217"/>
      <c r="EZ85" s="217"/>
      <c r="FA85" s="217"/>
      <c r="FB85" s="217"/>
      <c r="FC85" s="217"/>
      <c r="FD85" s="217"/>
      <c r="FE85" s="217"/>
      <c r="FF85" s="217"/>
      <c r="FG85" s="217"/>
      <c r="FH85" s="217"/>
      <c r="FI85" s="217"/>
      <c r="FJ85" s="217"/>
      <c r="FK85" s="217"/>
      <c r="FL85" s="217"/>
      <c r="FM85" s="217"/>
      <c r="FN85" s="217"/>
      <c r="FO85" s="217"/>
      <c r="FP85" s="217"/>
      <c r="FQ85" s="217"/>
      <c r="FR85" s="217"/>
      <c r="FS85" s="217"/>
      <c r="FT85" s="217"/>
      <c r="FU85" s="217"/>
      <c r="FV85" s="217"/>
      <c r="FW85" s="217"/>
      <c r="FX85" s="217"/>
      <c r="FY85" s="217"/>
      <c r="FZ85" s="217"/>
      <c r="GA85" s="217"/>
      <c r="GB85" s="217"/>
      <c r="GC85" s="217"/>
      <c r="GD85" s="217"/>
      <c r="GE85" s="217"/>
      <c r="GF85" s="217"/>
      <c r="GG85" s="217"/>
      <c r="GH85" s="217"/>
      <c r="GI85" s="217"/>
      <c r="GJ85" s="217"/>
      <c r="GK85" s="217"/>
      <c r="GL85" s="217"/>
      <c r="GM85" s="217"/>
      <c r="GN85" s="217"/>
      <c r="GO85" s="217"/>
      <c r="GP85" s="217"/>
      <c r="GQ85" s="217"/>
      <c r="GR85" s="217"/>
      <c r="GS85" s="217"/>
      <c r="GT85" s="217"/>
      <c r="GU85" s="217"/>
      <c r="GV85" s="217"/>
      <c r="GW85" s="217"/>
      <c r="GX85" s="217"/>
      <c r="GY85" s="217"/>
      <c r="GZ85" s="217"/>
      <c r="HA85" s="217"/>
      <c r="HB85" s="217"/>
      <c r="HC85" s="217"/>
      <c r="HD85" s="217"/>
      <c r="HE85" s="217"/>
      <c r="HF85" s="217"/>
      <c r="HG85" s="217"/>
      <c r="HH85" s="217"/>
      <c r="HI85" s="217"/>
      <c r="HJ85" s="217"/>
      <c r="HK85" s="217"/>
      <c r="HL85" s="217"/>
      <c r="HM85" s="217"/>
      <c r="HN85" s="217"/>
      <c r="HO85" s="217"/>
      <c r="HP85" s="217"/>
      <c r="HQ85" s="217"/>
      <c r="HR85" s="217"/>
      <c r="HS85" s="217"/>
      <c r="HT85" s="217"/>
      <c r="HU85" s="217"/>
      <c r="HV85" s="217"/>
      <c r="HW85" s="217"/>
      <c r="HX85" s="217"/>
      <c r="HY85" s="217"/>
      <c r="HZ85" s="217"/>
      <c r="IA85" s="217"/>
      <c r="IB85" s="217"/>
      <c r="IC85" s="217"/>
      <c r="ID85" s="217"/>
      <c r="IE85" s="217"/>
      <c r="IF85" s="217"/>
      <c r="IG85" s="217"/>
      <c r="IH85" s="217"/>
      <c r="II85" s="217"/>
      <c r="IJ85" s="217"/>
      <c r="IK85" s="217"/>
      <c r="IL85" s="217"/>
      <c r="IM85" s="217"/>
      <c r="IN85" s="217"/>
      <c r="IO85" s="217"/>
      <c r="IP85" s="217"/>
      <c r="IQ85" s="217"/>
      <c r="IR85" s="217"/>
      <c r="IS85" s="217"/>
      <c r="IT85" s="218"/>
    </row>
    <row r="86" spans="1:254" s="219" customFormat="1" x14ac:dyDescent="0.35">
      <c r="A86" s="227" t="s">
        <v>187</v>
      </c>
      <c r="B86" s="226" t="s">
        <v>188</v>
      </c>
      <c r="C86" s="209" t="s">
        <v>189</v>
      </c>
      <c r="D86" s="225"/>
      <c r="E86" s="224">
        <v>20</v>
      </c>
      <c r="F86" s="171">
        <v>0</v>
      </c>
      <c r="G86" s="215">
        <f t="shared" si="6"/>
        <v>0</v>
      </c>
      <c r="H86" s="130"/>
      <c r="I86" s="217"/>
      <c r="J86" s="217"/>
      <c r="K86" s="217"/>
      <c r="L86" s="217"/>
      <c r="M86" s="217"/>
      <c r="N86" s="217"/>
      <c r="O86" s="217"/>
      <c r="P86" s="217"/>
      <c r="Q86" s="217"/>
      <c r="R86" s="217"/>
      <c r="S86" s="217"/>
      <c r="T86" s="217"/>
      <c r="U86" s="217"/>
      <c r="V86" s="217"/>
      <c r="W86" s="217"/>
      <c r="X86" s="217"/>
      <c r="Y86" s="217"/>
      <c r="Z86" s="217"/>
      <c r="AA86" s="217"/>
      <c r="AB86" s="217"/>
      <c r="AC86" s="217"/>
      <c r="AD86" s="217"/>
      <c r="AE86" s="217"/>
      <c r="AF86" s="217"/>
      <c r="AG86" s="217"/>
      <c r="AH86" s="217"/>
      <c r="AI86" s="217"/>
      <c r="AJ86" s="217"/>
      <c r="AK86" s="217"/>
      <c r="AL86" s="217"/>
      <c r="AM86" s="217"/>
      <c r="AN86" s="217"/>
      <c r="AO86" s="217"/>
      <c r="AP86" s="217"/>
      <c r="AQ86" s="217"/>
      <c r="AR86" s="217"/>
      <c r="AS86" s="217"/>
      <c r="AT86" s="217"/>
      <c r="AU86" s="217"/>
      <c r="AV86" s="217"/>
      <c r="AW86" s="217"/>
      <c r="AX86" s="217"/>
      <c r="AY86" s="217"/>
      <c r="AZ86" s="217"/>
      <c r="BA86" s="217"/>
      <c r="BB86" s="217"/>
      <c r="BC86" s="217"/>
      <c r="BD86" s="217"/>
      <c r="BE86" s="217"/>
      <c r="BF86" s="217"/>
      <c r="BG86" s="217"/>
      <c r="BH86" s="217"/>
      <c r="BI86" s="217"/>
      <c r="BJ86" s="217"/>
      <c r="BK86" s="217"/>
      <c r="BL86" s="217"/>
      <c r="BM86" s="217"/>
      <c r="BN86" s="217"/>
      <c r="BO86" s="217"/>
      <c r="BP86" s="217"/>
      <c r="BQ86" s="217"/>
      <c r="BR86" s="217"/>
      <c r="BS86" s="217"/>
      <c r="BT86" s="217"/>
      <c r="BU86" s="217"/>
      <c r="BV86" s="217"/>
      <c r="BW86" s="217"/>
      <c r="BX86" s="217"/>
      <c r="BY86" s="217"/>
      <c r="BZ86" s="217"/>
      <c r="CA86" s="217"/>
      <c r="CB86" s="217"/>
      <c r="CC86" s="217"/>
      <c r="CD86" s="217"/>
      <c r="CE86" s="217"/>
      <c r="CF86" s="217"/>
      <c r="CG86" s="217"/>
      <c r="CH86" s="217"/>
      <c r="CI86" s="217"/>
      <c r="CJ86" s="217"/>
      <c r="CK86" s="217"/>
      <c r="CL86" s="217"/>
      <c r="CM86" s="217"/>
      <c r="CN86" s="217"/>
      <c r="CO86" s="217"/>
      <c r="CP86" s="217"/>
      <c r="CQ86" s="217"/>
      <c r="CR86" s="217"/>
      <c r="CS86" s="217"/>
      <c r="CT86" s="217"/>
      <c r="CU86" s="217"/>
      <c r="CV86" s="217"/>
      <c r="CW86" s="217"/>
      <c r="CX86" s="217"/>
      <c r="CY86" s="217"/>
      <c r="CZ86" s="217"/>
      <c r="DA86" s="217"/>
      <c r="DB86" s="217"/>
      <c r="DC86" s="217"/>
      <c r="DD86" s="217"/>
      <c r="DE86" s="217"/>
      <c r="DF86" s="217"/>
      <c r="DG86" s="217"/>
      <c r="DH86" s="217"/>
      <c r="DI86" s="217"/>
      <c r="DJ86" s="217"/>
      <c r="DK86" s="217"/>
      <c r="DL86" s="217"/>
      <c r="DM86" s="217"/>
      <c r="DN86" s="217"/>
      <c r="DO86" s="217"/>
      <c r="DP86" s="217"/>
      <c r="DQ86" s="217"/>
      <c r="DR86" s="217"/>
      <c r="DS86" s="217"/>
      <c r="DT86" s="217"/>
      <c r="DU86" s="217"/>
      <c r="DV86" s="217"/>
      <c r="DW86" s="217"/>
      <c r="DX86" s="217"/>
      <c r="DY86" s="217"/>
      <c r="DZ86" s="217"/>
      <c r="EA86" s="217"/>
      <c r="EB86" s="217"/>
      <c r="EC86" s="217"/>
      <c r="ED86" s="217"/>
      <c r="EE86" s="217"/>
      <c r="EF86" s="217"/>
      <c r="EG86" s="217"/>
      <c r="EH86" s="217"/>
      <c r="EI86" s="217"/>
      <c r="EJ86" s="217"/>
      <c r="EK86" s="217"/>
      <c r="EL86" s="217"/>
      <c r="EM86" s="217"/>
      <c r="EN86" s="217"/>
      <c r="EO86" s="217"/>
      <c r="EP86" s="217"/>
      <c r="EQ86" s="217"/>
      <c r="ER86" s="217"/>
      <c r="ES86" s="217"/>
      <c r="ET86" s="217"/>
      <c r="EU86" s="217"/>
      <c r="EV86" s="217"/>
      <c r="EW86" s="217"/>
      <c r="EX86" s="217"/>
      <c r="EY86" s="217"/>
      <c r="EZ86" s="217"/>
      <c r="FA86" s="217"/>
      <c r="FB86" s="217"/>
      <c r="FC86" s="217"/>
      <c r="FD86" s="217"/>
      <c r="FE86" s="217"/>
      <c r="FF86" s="217"/>
      <c r="FG86" s="217"/>
      <c r="FH86" s="217"/>
      <c r="FI86" s="217"/>
      <c r="FJ86" s="217"/>
      <c r="FK86" s="217"/>
      <c r="FL86" s="217"/>
      <c r="FM86" s="217"/>
      <c r="FN86" s="217"/>
      <c r="FO86" s="217"/>
      <c r="FP86" s="217"/>
      <c r="FQ86" s="217"/>
      <c r="FR86" s="217"/>
      <c r="FS86" s="217"/>
      <c r="FT86" s="217"/>
      <c r="FU86" s="217"/>
      <c r="FV86" s="217"/>
      <c r="FW86" s="217"/>
      <c r="FX86" s="217"/>
      <c r="FY86" s="217"/>
      <c r="FZ86" s="217"/>
      <c r="GA86" s="217"/>
      <c r="GB86" s="217"/>
      <c r="GC86" s="217"/>
      <c r="GD86" s="217"/>
      <c r="GE86" s="217"/>
      <c r="GF86" s="217"/>
      <c r="GG86" s="217"/>
      <c r="GH86" s="217"/>
      <c r="GI86" s="217"/>
      <c r="GJ86" s="217"/>
      <c r="GK86" s="217"/>
      <c r="GL86" s="217"/>
      <c r="GM86" s="217"/>
      <c r="GN86" s="217"/>
      <c r="GO86" s="217"/>
      <c r="GP86" s="217"/>
      <c r="GQ86" s="217"/>
      <c r="GR86" s="217"/>
      <c r="GS86" s="217"/>
      <c r="GT86" s="217"/>
      <c r="GU86" s="217"/>
      <c r="GV86" s="217"/>
      <c r="GW86" s="217"/>
      <c r="GX86" s="217"/>
      <c r="GY86" s="217"/>
      <c r="GZ86" s="217"/>
      <c r="HA86" s="217"/>
      <c r="HB86" s="217"/>
      <c r="HC86" s="217"/>
      <c r="HD86" s="217"/>
      <c r="HE86" s="217"/>
      <c r="HF86" s="217"/>
      <c r="HG86" s="217"/>
      <c r="HH86" s="217"/>
      <c r="HI86" s="217"/>
      <c r="HJ86" s="217"/>
      <c r="HK86" s="217"/>
      <c r="HL86" s="217"/>
      <c r="HM86" s="217"/>
      <c r="HN86" s="217"/>
      <c r="HO86" s="217"/>
      <c r="HP86" s="217"/>
      <c r="HQ86" s="217"/>
      <c r="HR86" s="217"/>
      <c r="HS86" s="217"/>
      <c r="HT86" s="217"/>
      <c r="HU86" s="217"/>
      <c r="HV86" s="217"/>
      <c r="HW86" s="217"/>
      <c r="HX86" s="217"/>
      <c r="HY86" s="217"/>
      <c r="HZ86" s="217"/>
      <c r="IA86" s="217"/>
      <c r="IB86" s="217"/>
      <c r="IC86" s="217"/>
      <c r="ID86" s="217"/>
      <c r="IE86" s="217"/>
      <c r="IF86" s="217"/>
      <c r="IG86" s="217"/>
      <c r="IH86" s="217"/>
      <c r="II86" s="217"/>
      <c r="IJ86" s="217"/>
      <c r="IK86" s="217"/>
      <c r="IL86" s="217"/>
      <c r="IM86" s="217"/>
      <c r="IN86" s="217"/>
      <c r="IO86" s="217"/>
      <c r="IP86" s="217"/>
      <c r="IQ86" s="217"/>
      <c r="IR86" s="217"/>
      <c r="IS86" s="217"/>
      <c r="IT86" s="218"/>
    </row>
    <row r="87" spans="1:254" s="219" customFormat="1" x14ac:dyDescent="0.35">
      <c r="A87" s="220" t="s">
        <v>77</v>
      </c>
      <c r="B87" s="221" t="s">
        <v>78</v>
      </c>
      <c r="C87" s="222">
        <v>8055773547346</v>
      </c>
      <c r="D87" s="223"/>
      <c r="E87" s="224">
        <v>20</v>
      </c>
      <c r="F87" s="171">
        <v>0</v>
      </c>
      <c r="G87" s="215">
        <f t="shared" si="6"/>
        <v>0</v>
      </c>
      <c r="H87" s="216"/>
      <c r="I87" s="217"/>
      <c r="J87" s="217"/>
      <c r="K87" s="217"/>
      <c r="L87" s="217"/>
      <c r="M87" s="217"/>
      <c r="N87" s="217"/>
      <c r="O87" s="217"/>
      <c r="P87" s="217"/>
      <c r="Q87" s="217"/>
      <c r="R87" s="217"/>
      <c r="S87" s="217"/>
      <c r="T87" s="217"/>
      <c r="U87" s="217"/>
      <c r="V87" s="217"/>
      <c r="W87" s="217"/>
      <c r="X87" s="217"/>
      <c r="Y87" s="217"/>
      <c r="Z87" s="217"/>
      <c r="AA87" s="217"/>
      <c r="AB87" s="217"/>
      <c r="AC87" s="217"/>
      <c r="AD87" s="217"/>
      <c r="AE87" s="217"/>
      <c r="AF87" s="217"/>
      <c r="AG87" s="217"/>
      <c r="AH87" s="217"/>
      <c r="AI87" s="217"/>
      <c r="AJ87" s="217"/>
      <c r="AK87" s="217"/>
      <c r="AL87" s="217"/>
      <c r="AM87" s="217"/>
      <c r="AN87" s="217"/>
      <c r="AO87" s="217"/>
      <c r="AP87" s="217"/>
      <c r="AQ87" s="217"/>
      <c r="AR87" s="217"/>
      <c r="AS87" s="217"/>
      <c r="AT87" s="217"/>
      <c r="AU87" s="217"/>
      <c r="AV87" s="217"/>
      <c r="AW87" s="217"/>
      <c r="AX87" s="217"/>
      <c r="AY87" s="217"/>
      <c r="AZ87" s="217"/>
      <c r="BA87" s="217"/>
      <c r="BB87" s="217"/>
      <c r="BC87" s="217"/>
      <c r="BD87" s="217"/>
      <c r="BE87" s="217"/>
      <c r="BF87" s="217"/>
      <c r="BG87" s="217"/>
      <c r="BH87" s="217"/>
      <c r="BI87" s="217"/>
      <c r="BJ87" s="217"/>
      <c r="BK87" s="217"/>
      <c r="BL87" s="217"/>
      <c r="BM87" s="217"/>
      <c r="BN87" s="217"/>
      <c r="BO87" s="217"/>
      <c r="BP87" s="217"/>
      <c r="BQ87" s="217"/>
      <c r="BR87" s="217"/>
      <c r="BS87" s="217"/>
      <c r="BT87" s="217"/>
      <c r="BU87" s="217"/>
      <c r="BV87" s="217"/>
      <c r="BW87" s="217"/>
      <c r="BX87" s="217"/>
      <c r="BY87" s="217"/>
      <c r="BZ87" s="217"/>
      <c r="CA87" s="217"/>
      <c r="CB87" s="217"/>
      <c r="CC87" s="217"/>
      <c r="CD87" s="217"/>
      <c r="CE87" s="217"/>
      <c r="CF87" s="217"/>
      <c r="CG87" s="217"/>
      <c r="CH87" s="217"/>
      <c r="CI87" s="217"/>
      <c r="CJ87" s="217"/>
      <c r="CK87" s="217"/>
      <c r="CL87" s="217"/>
      <c r="CM87" s="217"/>
      <c r="CN87" s="217"/>
      <c r="CO87" s="217"/>
      <c r="CP87" s="217"/>
      <c r="CQ87" s="217"/>
      <c r="CR87" s="217"/>
      <c r="CS87" s="217"/>
      <c r="CT87" s="217"/>
      <c r="CU87" s="217"/>
      <c r="CV87" s="217"/>
      <c r="CW87" s="217"/>
      <c r="CX87" s="217"/>
      <c r="CY87" s="217"/>
      <c r="CZ87" s="217"/>
      <c r="DA87" s="217"/>
      <c r="DB87" s="217"/>
      <c r="DC87" s="217"/>
      <c r="DD87" s="217"/>
      <c r="DE87" s="217"/>
      <c r="DF87" s="217"/>
      <c r="DG87" s="217"/>
      <c r="DH87" s="217"/>
      <c r="DI87" s="217"/>
      <c r="DJ87" s="217"/>
      <c r="DK87" s="217"/>
      <c r="DL87" s="217"/>
      <c r="DM87" s="217"/>
      <c r="DN87" s="217"/>
      <c r="DO87" s="217"/>
      <c r="DP87" s="217"/>
      <c r="DQ87" s="217"/>
      <c r="DR87" s="217"/>
      <c r="DS87" s="217"/>
      <c r="DT87" s="217"/>
      <c r="DU87" s="217"/>
      <c r="DV87" s="217"/>
      <c r="DW87" s="217"/>
      <c r="DX87" s="217"/>
      <c r="DY87" s="217"/>
      <c r="DZ87" s="217"/>
      <c r="EA87" s="217"/>
      <c r="EB87" s="217"/>
      <c r="EC87" s="217"/>
      <c r="ED87" s="217"/>
      <c r="EE87" s="217"/>
      <c r="EF87" s="217"/>
      <c r="EG87" s="217"/>
      <c r="EH87" s="217"/>
      <c r="EI87" s="217"/>
      <c r="EJ87" s="217"/>
      <c r="EK87" s="217"/>
      <c r="EL87" s="217"/>
      <c r="EM87" s="217"/>
      <c r="EN87" s="217"/>
      <c r="EO87" s="217"/>
      <c r="EP87" s="217"/>
      <c r="EQ87" s="217"/>
      <c r="ER87" s="217"/>
      <c r="ES87" s="217"/>
      <c r="ET87" s="217"/>
      <c r="EU87" s="217"/>
      <c r="EV87" s="217"/>
      <c r="EW87" s="217"/>
      <c r="EX87" s="217"/>
      <c r="EY87" s="217"/>
      <c r="EZ87" s="217"/>
      <c r="FA87" s="217"/>
      <c r="FB87" s="217"/>
      <c r="FC87" s="217"/>
      <c r="FD87" s="217"/>
      <c r="FE87" s="217"/>
      <c r="FF87" s="217"/>
      <c r="FG87" s="217"/>
      <c r="FH87" s="217"/>
      <c r="FI87" s="217"/>
      <c r="FJ87" s="217"/>
      <c r="FK87" s="217"/>
      <c r="FL87" s="217"/>
      <c r="FM87" s="217"/>
      <c r="FN87" s="217"/>
      <c r="FO87" s="217"/>
      <c r="FP87" s="217"/>
      <c r="FQ87" s="217"/>
      <c r="FR87" s="217"/>
      <c r="FS87" s="217"/>
      <c r="FT87" s="217"/>
      <c r="FU87" s="217"/>
      <c r="FV87" s="217"/>
      <c r="FW87" s="217"/>
      <c r="FX87" s="217"/>
      <c r="FY87" s="217"/>
      <c r="FZ87" s="217"/>
      <c r="GA87" s="217"/>
      <c r="GB87" s="217"/>
      <c r="GC87" s="217"/>
      <c r="GD87" s="217"/>
      <c r="GE87" s="217"/>
      <c r="GF87" s="217"/>
      <c r="GG87" s="217"/>
      <c r="GH87" s="217"/>
      <c r="GI87" s="217"/>
      <c r="GJ87" s="217"/>
      <c r="GK87" s="217"/>
      <c r="GL87" s="217"/>
      <c r="GM87" s="217"/>
      <c r="GN87" s="217"/>
      <c r="GO87" s="217"/>
      <c r="GP87" s="217"/>
      <c r="GQ87" s="217"/>
      <c r="GR87" s="217"/>
      <c r="GS87" s="217"/>
      <c r="GT87" s="217"/>
      <c r="GU87" s="217"/>
      <c r="GV87" s="217"/>
      <c r="GW87" s="217"/>
      <c r="GX87" s="217"/>
      <c r="GY87" s="217"/>
      <c r="GZ87" s="217"/>
      <c r="HA87" s="217"/>
      <c r="HB87" s="217"/>
      <c r="HC87" s="217"/>
      <c r="HD87" s="217"/>
      <c r="HE87" s="217"/>
      <c r="HF87" s="217"/>
      <c r="HG87" s="217"/>
      <c r="HH87" s="217"/>
      <c r="HI87" s="217"/>
      <c r="HJ87" s="217"/>
      <c r="HK87" s="217"/>
      <c r="HL87" s="217"/>
      <c r="HM87" s="217"/>
      <c r="HN87" s="217"/>
      <c r="HO87" s="217"/>
      <c r="HP87" s="217"/>
      <c r="HQ87" s="217"/>
      <c r="HR87" s="217"/>
      <c r="HS87" s="217"/>
      <c r="HT87" s="217"/>
      <c r="HU87" s="217"/>
      <c r="HV87" s="217"/>
      <c r="HW87" s="217"/>
      <c r="HX87" s="217"/>
      <c r="HY87" s="217"/>
      <c r="HZ87" s="217"/>
      <c r="IA87" s="217"/>
      <c r="IB87" s="217"/>
      <c r="IC87" s="217"/>
      <c r="ID87" s="217"/>
      <c r="IE87" s="217"/>
      <c r="IF87" s="217"/>
      <c r="IG87" s="217"/>
      <c r="IH87" s="217"/>
      <c r="II87" s="217"/>
      <c r="IJ87" s="217"/>
      <c r="IK87" s="217"/>
      <c r="IL87" s="217"/>
      <c r="IM87" s="217"/>
      <c r="IN87" s="217"/>
      <c r="IO87" s="217"/>
      <c r="IP87" s="217"/>
      <c r="IQ87" s="217"/>
      <c r="IR87" s="217"/>
      <c r="IS87" s="217"/>
      <c r="IT87" s="218"/>
    </row>
    <row r="88" spans="1:254" s="219" customFormat="1" x14ac:dyDescent="0.35">
      <c r="A88" s="220" t="s">
        <v>86</v>
      </c>
      <c r="B88" s="221" t="s">
        <v>87</v>
      </c>
      <c r="C88" s="222">
        <v>8051706741218</v>
      </c>
      <c r="D88" s="228"/>
      <c r="E88" s="224">
        <v>20</v>
      </c>
      <c r="F88" s="171">
        <v>0</v>
      </c>
      <c r="G88" s="215">
        <f t="shared" si="6"/>
        <v>0</v>
      </c>
      <c r="H88" s="130"/>
      <c r="I88" s="217"/>
      <c r="J88" s="217"/>
      <c r="K88" s="217"/>
      <c r="L88" s="217"/>
      <c r="M88" s="217"/>
      <c r="N88" s="217"/>
      <c r="O88" s="217"/>
      <c r="P88" s="217"/>
      <c r="Q88" s="217"/>
      <c r="R88" s="217"/>
      <c r="S88" s="217"/>
      <c r="T88" s="217"/>
      <c r="U88" s="217"/>
      <c r="V88" s="217"/>
      <c r="W88" s="217"/>
      <c r="X88" s="217"/>
      <c r="Y88" s="217"/>
      <c r="Z88" s="217"/>
      <c r="AA88" s="217"/>
      <c r="AB88" s="217"/>
      <c r="AC88" s="217"/>
      <c r="AD88" s="217"/>
      <c r="AE88" s="217"/>
      <c r="AF88" s="217"/>
      <c r="AG88" s="217"/>
      <c r="AH88" s="217"/>
      <c r="AI88" s="217"/>
      <c r="AJ88" s="217"/>
      <c r="AK88" s="217"/>
      <c r="AL88" s="217"/>
      <c r="AM88" s="217"/>
      <c r="AN88" s="217"/>
      <c r="AO88" s="217"/>
      <c r="AP88" s="217"/>
      <c r="AQ88" s="217"/>
      <c r="AR88" s="217"/>
      <c r="AS88" s="217"/>
      <c r="AT88" s="217"/>
      <c r="AU88" s="217"/>
      <c r="AV88" s="217"/>
      <c r="AW88" s="217"/>
      <c r="AX88" s="217"/>
      <c r="AY88" s="217"/>
      <c r="AZ88" s="217"/>
      <c r="BA88" s="217"/>
      <c r="BB88" s="217"/>
      <c r="BC88" s="217"/>
      <c r="BD88" s="217"/>
      <c r="BE88" s="217"/>
      <c r="BF88" s="217"/>
      <c r="BG88" s="217"/>
      <c r="BH88" s="217"/>
      <c r="BI88" s="217"/>
      <c r="BJ88" s="217"/>
      <c r="BK88" s="217"/>
      <c r="BL88" s="217"/>
      <c r="BM88" s="217"/>
      <c r="BN88" s="217"/>
      <c r="BO88" s="217"/>
      <c r="BP88" s="217"/>
      <c r="BQ88" s="217"/>
      <c r="BR88" s="217"/>
      <c r="BS88" s="217"/>
      <c r="BT88" s="217"/>
      <c r="BU88" s="217"/>
      <c r="BV88" s="217"/>
      <c r="BW88" s="217"/>
      <c r="BX88" s="217"/>
      <c r="BY88" s="217"/>
      <c r="BZ88" s="217"/>
      <c r="CA88" s="217"/>
      <c r="CB88" s="217"/>
      <c r="CC88" s="217"/>
      <c r="CD88" s="217"/>
      <c r="CE88" s="217"/>
      <c r="CF88" s="217"/>
      <c r="CG88" s="217"/>
      <c r="CH88" s="217"/>
      <c r="CI88" s="217"/>
      <c r="CJ88" s="217"/>
      <c r="CK88" s="217"/>
      <c r="CL88" s="217"/>
      <c r="CM88" s="217"/>
      <c r="CN88" s="217"/>
      <c r="CO88" s="217"/>
      <c r="CP88" s="217"/>
      <c r="CQ88" s="217"/>
      <c r="CR88" s="217"/>
      <c r="CS88" s="217"/>
      <c r="CT88" s="217"/>
      <c r="CU88" s="217"/>
      <c r="CV88" s="217"/>
      <c r="CW88" s="217"/>
      <c r="CX88" s="217"/>
      <c r="CY88" s="217"/>
      <c r="CZ88" s="217"/>
      <c r="DA88" s="217"/>
      <c r="DB88" s="217"/>
      <c r="DC88" s="217"/>
      <c r="DD88" s="217"/>
      <c r="DE88" s="217"/>
      <c r="DF88" s="217"/>
      <c r="DG88" s="217"/>
      <c r="DH88" s="217"/>
      <c r="DI88" s="217"/>
      <c r="DJ88" s="217"/>
      <c r="DK88" s="217"/>
      <c r="DL88" s="217"/>
      <c r="DM88" s="217"/>
      <c r="DN88" s="217"/>
      <c r="DO88" s="217"/>
      <c r="DP88" s="217"/>
      <c r="DQ88" s="217"/>
      <c r="DR88" s="217"/>
      <c r="DS88" s="217"/>
      <c r="DT88" s="217"/>
      <c r="DU88" s="217"/>
      <c r="DV88" s="217"/>
      <c r="DW88" s="217"/>
      <c r="DX88" s="217"/>
      <c r="DY88" s="217"/>
      <c r="DZ88" s="217"/>
      <c r="EA88" s="217"/>
      <c r="EB88" s="217"/>
      <c r="EC88" s="217"/>
      <c r="ED88" s="217"/>
      <c r="EE88" s="217"/>
      <c r="EF88" s="217"/>
      <c r="EG88" s="217"/>
      <c r="EH88" s="217"/>
      <c r="EI88" s="217"/>
      <c r="EJ88" s="217"/>
      <c r="EK88" s="217"/>
      <c r="EL88" s="217"/>
      <c r="EM88" s="217"/>
      <c r="EN88" s="217"/>
      <c r="EO88" s="217"/>
      <c r="EP88" s="217"/>
      <c r="EQ88" s="217"/>
      <c r="ER88" s="217"/>
      <c r="ES88" s="217"/>
      <c r="ET88" s="217"/>
      <c r="EU88" s="217"/>
      <c r="EV88" s="217"/>
      <c r="EW88" s="217"/>
      <c r="EX88" s="217"/>
      <c r="EY88" s="217"/>
      <c r="EZ88" s="217"/>
      <c r="FA88" s="217"/>
      <c r="FB88" s="217"/>
      <c r="FC88" s="217"/>
      <c r="FD88" s="217"/>
      <c r="FE88" s="217"/>
      <c r="FF88" s="217"/>
      <c r="FG88" s="217"/>
      <c r="FH88" s="217"/>
      <c r="FI88" s="217"/>
      <c r="FJ88" s="217"/>
      <c r="FK88" s="217"/>
      <c r="FL88" s="217"/>
      <c r="FM88" s="217"/>
      <c r="FN88" s="217"/>
      <c r="FO88" s="217"/>
      <c r="FP88" s="217"/>
      <c r="FQ88" s="217"/>
      <c r="FR88" s="217"/>
      <c r="FS88" s="217"/>
      <c r="FT88" s="217"/>
      <c r="FU88" s="217"/>
      <c r="FV88" s="217"/>
      <c r="FW88" s="217"/>
      <c r="FX88" s="217"/>
      <c r="FY88" s="217"/>
      <c r="FZ88" s="217"/>
      <c r="GA88" s="217"/>
      <c r="GB88" s="217"/>
      <c r="GC88" s="217"/>
      <c r="GD88" s="217"/>
      <c r="GE88" s="217"/>
      <c r="GF88" s="217"/>
      <c r="GG88" s="217"/>
      <c r="GH88" s="217"/>
      <c r="GI88" s="217"/>
      <c r="GJ88" s="217"/>
      <c r="GK88" s="217"/>
      <c r="GL88" s="217"/>
      <c r="GM88" s="217"/>
      <c r="GN88" s="217"/>
      <c r="GO88" s="217"/>
      <c r="GP88" s="217"/>
      <c r="GQ88" s="217"/>
      <c r="GR88" s="217"/>
      <c r="GS88" s="217"/>
      <c r="GT88" s="217"/>
      <c r="GU88" s="217"/>
      <c r="GV88" s="217"/>
      <c r="GW88" s="217"/>
      <c r="GX88" s="217"/>
      <c r="GY88" s="217"/>
      <c r="GZ88" s="217"/>
      <c r="HA88" s="217"/>
      <c r="HB88" s="217"/>
      <c r="HC88" s="217"/>
      <c r="HD88" s="217"/>
      <c r="HE88" s="217"/>
      <c r="HF88" s="217"/>
      <c r="HG88" s="217"/>
      <c r="HH88" s="217"/>
      <c r="HI88" s="217"/>
      <c r="HJ88" s="217"/>
      <c r="HK88" s="217"/>
      <c r="HL88" s="217"/>
      <c r="HM88" s="217"/>
      <c r="HN88" s="217"/>
      <c r="HO88" s="217"/>
      <c r="HP88" s="217"/>
      <c r="HQ88" s="217"/>
      <c r="HR88" s="217"/>
      <c r="HS88" s="217"/>
      <c r="HT88" s="217"/>
      <c r="HU88" s="217"/>
      <c r="HV88" s="217"/>
      <c r="HW88" s="217"/>
      <c r="HX88" s="217"/>
      <c r="HY88" s="217"/>
      <c r="HZ88" s="217"/>
      <c r="IA88" s="217"/>
      <c r="IB88" s="217"/>
      <c r="IC88" s="217"/>
      <c r="ID88" s="217"/>
      <c r="IE88" s="217"/>
      <c r="IF88" s="217"/>
      <c r="IG88" s="217"/>
      <c r="IH88" s="217"/>
      <c r="II88" s="217"/>
      <c r="IJ88" s="217"/>
      <c r="IK88" s="217"/>
      <c r="IL88" s="217"/>
      <c r="IM88" s="217"/>
      <c r="IN88" s="217"/>
      <c r="IO88" s="217"/>
      <c r="IP88" s="217"/>
      <c r="IQ88" s="217"/>
      <c r="IR88" s="217"/>
      <c r="IS88" s="217"/>
      <c r="IT88" s="218"/>
    </row>
    <row r="89" spans="1:254" s="112" customFormat="1" x14ac:dyDescent="0.35">
      <c r="A89" s="227" t="s">
        <v>123</v>
      </c>
      <c r="B89" s="226" t="s">
        <v>124</v>
      </c>
      <c r="C89" s="222">
        <v>8051706743090</v>
      </c>
      <c r="D89" s="228"/>
      <c r="E89" s="224">
        <v>20</v>
      </c>
      <c r="F89" s="171">
        <v>0</v>
      </c>
      <c r="G89" s="215">
        <f t="shared" si="6"/>
        <v>0</v>
      </c>
      <c r="H89" s="13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0"/>
      <c r="AC89" s="110"/>
      <c r="AD89" s="110"/>
      <c r="AE89" s="110"/>
      <c r="AF89" s="110"/>
      <c r="AG89" s="110"/>
      <c r="AH89" s="110"/>
      <c r="AI89" s="110"/>
      <c r="AJ89" s="110"/>
      <c r="AK89" s="110"/>
      <c r="AL89" s="110"/>
      <c r="AM89" s="110"/>
      <c r="AN89" s="110"/>
      <c r="AO89" s="110"/>
      <c r="AP89" s="110"/>
      <c r="AQ89" s="110"/>
      <c r="AR89" s="110"/>
      <c r="AS89" s="110"/>
      <c r="AT89" s="110"/>
      <c r="AU89" s="110"/>
      <c r="AV89" s="110"/>
      <c r="AW89" s="110"/>
      <c r="AX89" s="110"/>
      <c r="AY89" s="110"/>
      <c r="AZ89" s="110"/>
      <c r="BA89" s="110"/>
      <c r="BB89" s="110"/>
      <c r="BC89" s="110"/>
      <c r="BD89" s="110"/>
      <c r="BE89" s="110"/>
      <c r="BF89" s="110"/>
      <c r="BG89" s="110"/>
      <c r="BH89" s="110"/>
      <c r="BI89" s="110"/>
      <c r="BJ89" s="110"/>
      <c r="BK89" s="110"/>
      <c r="BL89" s="110"/>
      <c r="BM89" s="110"/>
      <c r="BN89" s="110"/>
      <c r="BO89" s="110"/>
      <c r="BP89" s="110"/>
      <c r="BQ89" s="110"/>
      <c r="BR89" s="110"/>
      <c r="BS89" s="110"/>
      <c r="BT89" s="110"/>
      <c r="BU89" s="110"/>
      <c r="BV89" s="110"/>
      <c r="BW89" s="110"/>
      <c r="BX89" s="110"/>
      <c r="BY89" s="110"/>
      <c r="BZ89" s="110"/>
      <c r="CA89" s="110"/>
      <c r="CB89" s="110"/>
      <c r="CC89" s="110"/>
      <c r="CD89" s="110"/>
      <c r="CE89" s="110"/>
      <c r="CF89" s="110"/>
      <c r="CG89" s="110"/>
      <c r="CH89" s="110"/>
      <c r="CI89" s="110"/>
      <c r="CJ89" s="110"/>
      <c r="CK89" s="110"/>
      <c r="CL89" s="110"/>
      <c r="CM89" s="110"/>
      <c r="CN89" s="110"/>
      <c r="CO89" s="110"/>
      <c r="CP89" s="110"/>
      <c r="CQ89" s="110"/>
      <c r="CR89" s="110"/>
      <c r="CS89" s="110"/>
      <c r="CT89" s="110"/>
      <c r="CU89" s="110"/>
      <c r="CV89" s="110"/>
      <c r="CW89" s="110"/>
      <c r="CX89" s="110"/>
      <c r="CY89" s="110"/>
      <c r="CZ89" s="110"/>
      <c r="DA89" s="110"/>
      <c r="DB89" s="110"/>
      <c r="DC89" s="110"/>
      <c r="DD89" s="110"/>
      <c r="DE89" s="110"/>
      <c r="DF89" s="110"/>
      <c r="DG89" s="110"/>
      <c r="DH89" s="110"/>
      <c r="DI89" s="110"/>
      <c r="DJ89" s="110"/>
      <c r="DK89" s="110"/>
      <c r="DL89" s="110"/>
      <c r="DM89" s="110"/>
      <c r="DN89" s="110"/>
      <c r="DO89" s="110"/>
      <c r="DP89" s="110"/>
      <c r="DQ89" s="110"/>
      <c r="DR89" s="110"/>
      <c r="DS89" s="110"/>
      <c r="DT89" s="110"/>
      <c r="DU89" s="110"/>
      <c r="DV89" s="110"/>
      <c r="DW89" s="110"/>
      <c r="DX89" s="110"/>
      <c r="DY89" s="110"/>
      <c r="DZ89" s="110"/>
      <c r="EA89" s="110"/>
      <c r="EB89" s="110"/>
      <c r="EC89" s="110"/>
      <c r="ED89" s="110"/>
      <c r="EE89" s="110"/>
      <c r="EF89" s="110"/>
      <c r="EG89" s="110"/>
      <c r="EH89" s="110"/>
      <c r="EI89" s="110"/>
      <c r="EJ89" s="110"/>
      <c r="EK89" s="110"/>
      <c r="EL89" s="110"/>
      <c r="EM89" s="110"/>
      <c r="EN89" s="110"/>
      <c r="EO89" s="110"/>
      <c r="EP89" s="110"/>
      <c r="EQ89" s="110"/>
      <c r="ER89" s="110"/>
      <c r="ES89" s="110"/>
      <c r="ET89" s="110"/>
      <c r="EU89" s="110"/>
      <c r="EV89" s="110"/>
      <c r="EW89" s="110"/>
      <c r="EX89" s="110"/>
      <c r="EY89" s="110"/>
      <c r="EZ89" s="110"/>
      <c r="FA89" s="110"/>
      <c r="FB89" s="110"/>
      <c r="FC89" s="110"/>
      <c r="FD89" s="110"/>
      <c r="FE89" s="110"/>
      <c r="FF89" s="110"/>
      <c r="FG89" s="110"/>
      <c r="FH89" s="110"/>
      <c r="FI89" s="110"/>
      <c r="FJ89" s="110"/>
      <c r="FK89" s="110"/>
      <c r="FL89" s="110"/>
      <c r="FM89" s="110"/>
      <c r="FN89" s="110"/>
      <c r="FO89" s="110"/>
      <c r="FP89" s="110"/>
      <c r="FQ89" s="110"/>
      <c r="FR89" s="110"/>
      <c r="FS89" s="110"/>
      <c r="FT89" s="110"/>
      <c r="FU89" s="110"/>
      <c r="FV89" s="110"/>
      <c r="FW89" s="110"/>
      <c r="FX89" s="110"/>
      <c r="FY89" s="110"/>
      <c r="FZ89" s="110"/>
      <c r="GA89" s="110"/>
      <c r="GB89" s="110"/>
      <c r="GC89" s="110"/>
      <c r="GD89" s="110"/>
      <c r="GE89" s="110"/>
      <c r="GF89" s="110"/>
      <c r="GG89" s="110"/>
      <c r="GH89" s="110"/>
      <c r="GI89" s="110"/>
      <c r="GJ89" s="110"/>
      <c r="GK89" s="110"/>
      <c r="GL89" s="110"/>
      <c r="GM89" s="110"/>
      <c r="GN89" s="110"/>
      <c r="GO89" s="110"/>
      <c r="GP89" s="110"/>
      <c r="GQ89" s="110"/>
      <c r="GR89" s="110"/>
      <c r="GS89" s="110"/>
      <c r="GT89" s="110"/>
      <c r="GU89" s="110"/>
      <c r="GV89" s="110"/>
      <c r="GW89" s="110"/>
      <c r="GX89" s="110"/>
      <c r="GY89" s="110"/>
      <c r="GZ89" s="110"/>
      <c r="HA89" s="110"/>
      <c r="HB89" s="110"/>
      <c r="HC89" s="110"/>
      <c r="HD89" s="110"/>
      <c r="HE89" s="110"/>
      <c r="HF89" s="110"/>
      <c r="HG89" s="110"/>
      <c r="HH89" s="110"/>
      <c r="HI89" s="110"/>
      <c r="HJ89" s="110"/>
      <c r="HK89" s="110"/>
      <c r="HL89" s="110"/>
      <c r="HM89" s="110"/>
      <c r="HN89" s="110"/>
      <c r="HO89" s="110"/>
      <c r="HP89" s="110"/>
      <c r="HQ89" s="110"/>
      <c r="HR89" s="110"/>
      <c r="HS89" s="110"/>
      <c r="HT89" s="110"/>
      <c r="HU89" s="110"/>
      <c r="HV89" s="110"/>
      <c r="HW89" s="110"/>
      <c r="HX89" s="110"/>
      <c r="HY89" s="110"/>
      <c r="HZ89" s="110"/>
      <c r="IA89" s="110"/>
      <c r="IB89" s="110"/>
      <c r="IC89" s="110"/>
      <c r="ID89" s="110"/>
      <c r="IE89" s="110"/>
      <c r="IF89" s="110"/>
      <c r="IG89" s="110"/>
      <c r="IH89" s="110"/>
      <c r="II89" s="110"/>
      <c r="IJ89" s="110"/>
      <c r="IK89" s="110"/>
      <c r="IL89" s="110"/>
      <c r="IM89" s="110"/>
      <c r="IN89" s="110"/>
      <c r="IO89" s="110"/>
      <c r="IP89" s="110"/>
      <c r="IQ89" s="110"/>
      <c r="IR89" s="110"/>
      <c r="IS89" s="110"/>
      <c r="IT89" s="111"/>
    </row>
    <row r="90" spans="1:254" s="112" customFormat="1" x14ac:dyDescent="0.35">
      <c r="A90" s="227" t="s">
        <v>192</v>
      </c>
      <c r="B90" s="226" t="s">
        <v>193</v>
      </c>
      <c r="C90" s="222">
        <v>8051706741737</v>
      </c>
      <c r="D90" s="228"/>
      <c r="E90" s="224">
        <v>20</v>
      </c>
      <c r="F90" s="171">
        <v>0</v>
      </c>
      <c r="G90" s="215">
        <f t="shared" si="6"/>
        <v>0</v>
      </c>
      <c r="H90" s="13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0"/>
      <c r="Z90" s="110"/>
      <c r="AA90" s="110"/>
      <c r="AB90" s="110"/>
      <c r="AC90" s="110"/>
      <c r="AD90" s="110"/>
      <c r="AE90" s="110"/>
      <c r="AF90" s="110"/>
      <c r="AG90" s="110"/>
      <c r="AH90" s="110"/>
      <c r="AI90" s="110"/>
      <c r="AJ90" s="110"/>
      <c r="AK90" s="110"/>
      <c r="AL90" s="110"/>
      <c r="AM90" s="110"/>
      <c r="AN90" s="110"/>
      <c r="AO90" s="110"/>
      <c r="AP90" s="110"/>
      <c r="AQ90" s="110"/>
      <c r="AR90" s="110"/>
      <c r="AS90" s="110"/>
      <c r="AT90" s="110"/>
      <c r="AU90" s="110"/>
      <c r="AV90" s="110"/>
      <c r="AW90" s="110"/>
      <c r="AX90" s="110"/>
      <c r="AY90" s="110"/>
      <c r="AZ90" s="110"/>
      <c r="BA90" s="110"/>
      <c r="BB90" s="110"/>
      <c r="BC90" s="110"/>
      <c r="BD90" s="110"/>
      <c r="BE90" s="110"/>
      <c r="BF90" s="110"/>
      <c r="BG90" s="110"/>
      <c r="BH90" s="110"/>
      <c r="BI90" s="110"/>
      <c r="BJ90" s="110"/>
      <c r="BK90" s="110"/>
      <c r="BL90" s="110"/>
      <c r="BM90" s="110"/>
      <c r="BN90" s="110"/>
      <c r="BO90" s="110"/>
      <c r="BP90" s="110"/>
      <c r="BQ90" s="110"/>
      <c r="BR90" s="110"/>
      <c r="BS90" s="110"/>
      <c r="BT90" s="110"/>
      <c r="BU90" s="110"/>
      <c r="BV90" s="110"/>
      <c r="BW90" s="110"/>
      <c r="BX90" s="110"/>
      <c r="BY90" s="110"/>
      <c r="BZ90" s="110"/>
      <c r="CA90" s="110"/>
      <c r="CB90" s="110"/>
      <c r="CC90" s="110"/>
      <c r="CD90" s="110"/>
      <c r="CE90" s="110"/>
      <c r="CF90" s="110"/>
      <c r="CG90" s="110"/>
      <c r="CH90" s="110"/>
      <c r="CI90" s="110"/>
      <c r="CJ90" s="110"/>
      <c r="CK90" s="110"/>
      <c r="CL90" s="110"/>
      <c r="CM90" s="110"/>
      <c r="CN90" s="110"/>
      <c r="CO90" s="110"/>
      <c r="CP90" s="110"/>
      <c r="CQ90" s="110"/>
      <c r="CR90" s="110"/>
      <c r="CS90" s="110"/>
      <c r="CT90" s="110"/>
      <c r="CU90" s="110"/>
      <c r="CV90" s="110"/>
      <c r="CW90" s="110"/>
      <c r="CX90" s="110"/>
      <c r="CY90" s="110"/>
      <c r="CZ90" s="110"/>
      <c r="DA90" s="110"/>
      <c r="DB90" s="110"/>
      <c r="DC90" s="110"/>
      <c r="DD90" s="110"/>
      <c r="DE90" s="110"/>
      <c r="DF90" s="110"/>
      <c r="DG90" s="110"/>
      <c r="DH90" s="110"/>
      <c r="DI90" s="110"/>
      <c r="DJ90" s="110"/>
      <c r="DK90" s="110"/>
      <c r="DL90" s="110"/>
      <c r="DM90" s="110"/>
      <c r="DN90" s="110"/>
      <c r="DO90" s="110"/>
      <c r="DP90" s="110"/>
      <c r="DQ90" s="110"/>
      <c r="DR90" s="110"/>
      <c r="DS90" s="110"/>
      <c r="DT90" s="110"/>
      <c r="DU90" s="110"/>
      <c r="DV90" s="110"/>
      <c r="DW90" s="110"/>
      <c r="DX90" s="110"/>
      <c r="DY90" s="110"/>
      <c r="DZ90" s="110"/>
      <c r="EA90" s="110"/>
      <c r="EB90" s="110"/>
      <c r="EC90" s="110"/>
      <c r="ED90" s="110"/>
      <c r="EE90" s="110"/>
      <c r="EF90" s="110"/>
      <c r="EG90" s="110"/>
      <c r="EH90" s="110"/>
      <c r="EI90" s="110"/>
      <c r="EJ90" s="110"/>
      <c r="EK90" s="110"/>
      <c r="EL90" s="110"/>
      <c r="EM90" s="110"/>
      <c r="EN90" s="110"/>
      <c r="EO90" s="110"/>
      <c r="EP90" s="110"/>
      <c r="EQ90" s="110"/>
      <c r="ER90" s="110"/>
      <c r="ES90" s="110"/>
      <c r="ET90" s="110"/>
      <c r="EU90" s="110"/>
      <c r="EV90" s="110"/>
      <c r="EW90" s="110"/>
      <c r="EX90" s="110"/>
      <c r="EY90" s="110"/>
      <c r="EZ90" s="110"/>
      <c r="FA90" s="110"/>
      <c r="FB90" s="110"/>
      <c r="FC90" s="110"/>
      <c r="FD90" s="110"/>
      <c r="FE90" s="110"/>
      <c r="FF90" s="110"/>
      <c r="FG90" s="110"/>
      <c r="FH90" s="110"/>
      <c r="FI90" s="110"/>
      <c r="FJ90" s="110"/>
      <c r="FK90" s="110"/>
      <c r="FL90" s="110"/>
      <c r="FM90" s="110"/>
      <c r="FN90" s="110"/>
      <c r="FO90" s="110"/>
      <c r="FP90" s="110"/>
      <c r="FQ90" s="110"/>
      <c r="FR90" s="110"/>
      <c r="FS90" s="110"/>
      <c r="FT90" s="110"/>
      <c r="FU90" s="110"/>
      <c r="FV90" s="110"/>
      <c r="FW90" s="110"/>
      <c r="FX90" s="110"/>
      <c r="FY90" s="110"/>
      <c r="FZ90" s="110"/>
      <c r="GA90" s="110"/>
      <c r="GB90" s="110"/>
      <c r="GC90" s="110"/>
      <c r="GD90" s="110"/>
      <c r="GE90" s="110"/>
      <c r="GF90" s="110"/>
      <c r="GG90" s="110"/>
      <c r="GH90" s="110"/>
      <c r="GI90" s="110"/>
      <c r="GJ90" s="110"/>
      <c r="GK90" s="110"/>
      <c r="GL90" s="110"/>
      <c r="GM90" s="110"/>
      <c r="GN90" s="110"/>
      <c r="GO90" s="110"/>
      <c r="GP90" s="110"/>
      <c r="GQ90" s="110"/>
      <c r="GR90" s="110"/>
      <c r="GS90" s="110"/>
      <c r="GT90" s="110"/>
      <c r="GU90" s="110"/>
      <c r="GV90" s="110"/>
      <c r="GW90" s="110"/>
      <c r="GX90" s="110"/>
      <c r="GY90" s="110"/>
      <c r="GZ90" s="110"/>
      <c r="HA90" s="110"/>
      <c r="HB90" s="110"/>
      <c r="HC90" s="110"/>
      <c r="HD90" s="110"/>
      <c r="HE90" s="110"/>
      <c r="HF90" s="110"/>
      <c r="HG90" s="110"/>
      <c r="HH90" s="110"/>
      <c r="HI90" s="110"/>
      <c r="HJ90" s="110"/>
      <c r="HK90" s="110"/>
      <c r="HL90" s="110"/>
      <c r="HM90" s="110"/>
      <c r="HN90" s="110"/>
      <c r="HO90" s="110"/>
      <c r="HP90" s="110"/>
      <c r="HQ90" s="110"/>
      <c r="HR90" s="110"/>
      <c r="HS90" s="110"/>
      <c r="HT90" s="110"/>
      <c r="HU90" s="110"/>
      <c r="HV90" s="110"/>
      <c r="HW90" s="110"/>
      <c r="HX90" s="110"/>
      <c r="HY90" s="110"/>
      <c r="HZ90" s="110"/>
      <c r="IA90" s="110"/>
      <c r="IB90" s="110"/>
      <c r="IC90" s="110"/>
      <c r="ID90" s="110"/>
      <c r="IE90" s="110"/>
      <c r="IF90" s="110"/>
      <c r="IG90" s="110"/>
      <c r="IH90" s="110"/>
      <c r="II90" s="110"/>
      <c r="IJ90" s="110"/>
      <c r="IK90" s="110"/>
      <c r="IL90" s="110"/>
      <c r="IM90" s="110"/>
      <c r="IN90" s="110"/>
      <c r="IO90" s="110"/>
      <c r="IP90" s="110"/>
      <c r="IQ90" s="110"/>
      <c r="IR90" s="110"/>
      <c r="IS90" s="110"/>
      <c r="IT90" s="111"/>
    </row>
    <row r="91" spans="1:254" s="112" customFormat="1" x14ac:dyDescent="0.35">
      <c r="A91" s="227" t="s">
        <v>190</v>
      </c>
      <c r="B91" s="226" t="s">
        <v>191</v>
      </c>
      <c r="C91" s="222">
        <v>8051706741744</v>
      </c>
      <c r="D91" s="228"/>
      <c r="E91" s="224">
        <v>20</v>
      </c>
      <c r="F91" s="171">
        <v>0</v>
      </c>
      <c r="G91" s="215">
        <f t="shared" si="6"/>
        <v>0</v>
      </c>
      <c r="H91" s="13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  <c r="AA91" s="110"/>
      <c r="AB91" s="110"/>
      <c r="AC91" s="110"/>
      <c r="AD91" s="110"/>
      <c r="AE91" s="110"/>
      <c r="AF91" s="110"/>
      <c r="AG91" s="110"/>
      <c r="AH91" s="110"/>
      <c r="AI91" s="110"/>
      <c r="AJ91" s="110"/>
      <c r="AK91" s="110"/>
      <c r="AL91" s="110"/>
      <c r="AM91" s="110"/>
      <c r="AN91" s="110"/>
      <c r="AO91" s="110"/>
      <c r="AP91" s="110"/>
      <c r="AQ91" s="110"/>
      <c r="AR91" s="110"/>
      <c r="AS91" s="110"/>
      <c r="AT91" s="110"/>
      <c r="AU91" s="110"/>
      <c r="AV91" s="110"/>
      <c r="AW91" s="110"/>
      <c r="AX91" s="110"/>
      <c r="AY91" s="110"/>
      <c r="AZ91" s="110"/>
      <c r="BA91" s="110"/>
      <c r="BB91" s="110"/>
      <c r="BC91" s="110"/>
      <c r="BD91" s="110"/>
      <c r="BE91" s="110"/>
      <c r="BF91" s="110"/>
      <c r="BG91" s="110"/>
      <c r="BH91" s="110"/>
      <c r="BI91" s="110"/>
      <c r="BJ91" s="110"/>
      <c r="BK91" s="110"/>
      <c r="BL91" s="110"/>
      <c r="BM91" s="110"/>
      <c r="BN91" s="110"/>
      <c r="BO91" s="110"/>
      <c r="BP91" s="110"/>
      <c r="BQ91" s="110"/>
      <c r="BR91" s="110"/>
      <c r="BS91" s="110"/>
      <c r="BT91" s="110"/>
      <c r="BU91" s="110"/>
      <c r="BV91" s="110"/>
      <c r="BW91" s="110"/>
      <c r="BX91" s="110"/>
      <c r="BY91" s="110"/>
      <c r="BZ91" s="110"/>
      <c r="CA91" s="110"/>
      <c r="CB91" s="110"/>
      <c r="CC91" s="110"/>
      <c r="CD91" s="110"/>
      <c r="CE91" s="110"/>
      <c r="CF91" s="110"/>
      <c r="CG91" s="110"/>
      <c r="CH91" s="110"/>
      <c r="CI91" s="110"/>
      <c r="CJ91" s="110"/>
      <c r="CK91" s="110"/>
      <c r="CL91" s="110"/>
      <c r="CM91" s="110"/>
      <c r="CN91" s="110"/>
      <c r="CO91" s="110"/>
      <c r="CP91" s="110"/>
      <c r="CQ91" s="110"/>
      <c r="CR91" s="110"/>
      <c r="CS91" s="110"/>
      <c r="CT91" s="110"/>
      <c r="CU91" s="110"/>
      <c r="CV91" s="110"/>
      <c r="CW91" s="110"/>
      <c r="CX91" s="110"/>
      <c r="CY91" s="110"/>
      <c r="CZ91" s="110"/>
      <c r="DA91" s="110"/>
      <c r="DB91" s="110"/>
      <c r="DC91" s="110"/>
      <c r="DD91" s="110"/>
      <c r="DE91" s="110"/>
      <c r="DF91" s="110"/>
      <c r="DG91" s="110"/>
      <c r="DH91" s="110"/>
      <c r="DI91" s="110"/>
      <c r="DJ91" s="110"/>
      <c r="DK91" s="110"/>
      <c r="DL91" s="110"/>
      <c r="DM91" s="110"/>
      <c r="DN91" s="110"/>
      <c r="DO91" s="110"/>
      <c r="DP91" s="110"/>
      <c r="DQ91" s="110"/>
      <c r="DR91" s="110"/>
      <c r="DS91" s="110"/>
      <c r="DT91" s="110"/>
      <c r="DU91" s="110"/>
      <c r="DV91" s="110"/>
      <c r="DW91" s="110"/>
      <c r="DX91" s="110"/>
      <c r="DY91" s="110"/>
      <c r="DZ91" s="110"/>
      <c r="EA91" s="110"/>
      <c r="EB91" s="110"/>
      <c r="EC91" s="110"/>
      <c r="ED91" s="110"/>
      <c r="EE91" s="110"/>
      <c r="EF91" s="110"/>
      <c r="EG91" s="110"/>
      <c r="EH91" s="110"/>
      <c r="EI91" s="110"/>
      <c r="EJ91" s="110"/>
      <c r="EK91" s="110"/>
      <c r="EL91" s="110"/>
      <c r="EM91" s="110"/>
      <c r="EN91" s="110"/>
      <c r="EO91" s="110"/>
      <c r="EP91" s="110"/>
      <c r="EQ91" s="110"/>
      <c r="ER91" s="110"/>
      <c r="ES91" s="110"/>
      <c r="ET91" s="110"/>
      <c r="EU91" s="110"/>
      <c r="EV91" s="110"/>
      <c r="EW91" s="110"/>
      <c r="EX91" s="110"/>
      <c r="EY91" s="110"/>
      <c r="EZ91" s="110"/>
      <c r="FA91" s="110"/>
      <c r="FB91" s="110"/>
      <c r="FC91" s="110"/>
      <c r="FD91" s="110"/>
      <c r="FE91" s="110"/>
      <c r="FF91" s="110"/>
      <c r="FG91" s="110"/>
      <c r="FH91" s="110"/>
      <c r="FI91" s="110"/>
      <c r="FJ91" s="110"/>
      <c r="FK91" s="110"/>
      <c r="FL91" s="110"/>
      <c r="FM91" s="110"/>
      <c r="FN91" s="110"/>
      <c r="FO91" s="110"/>
      <c r="FP91" s="110"/>
      <c r="FQ91" s="110"/>
      <c r="FR91" s="110"/>
      <c r="FS91" s="110"/>
      <c r="FT91" s="110"/>
      <c r="FU91" s="110"/>
      <c r="FV91" s="110"/>
      <c r="FW91" s="110"/>
      <c r="FX91" s="110"/>
      <c r="FY91" s="110"/>
      <c r="FZ91" s="110"/>
      <c r="GA91" s="110"/>
      <c r="GB91" s="110"/>
      <c r="GC91" s="110"/>
      <c r="GD91" s="110"/>
      <c r="GE91" s="110"/>
      <c r="GF91" s="110"/>
      <c r="GG91" s="110"/>
      <c r="GH91" s="110"/>
      <c r="GI91" s="110"/>
      <c r="GJ91" s="110"/>
      <c r="GK91" s="110"/>
      <c r="GL91" s="110"/>
      <c r="GM91" s="110"/>
      <c r="GN91" s="110"/>
      <c r="GO91" s="110"/>
      <c r="GP91" s="110"/>
      <c r="GQ91" s="110"/>
      <c r="GR91" s="110"/>
      <c r="GS91" s="110"/>
      <c r="GT91" s="110"/>
      <c r="GU91" s="110"/>
      <c r="GV91" s="110"/>
      <c r="GW91" s="110"/>
      <c r="GX91" s="110"/>
      <c r="GY91" s="110"/>
      <c r="GZ91" s="110"/>
      <c r="HA91" s="110"/>
      <c r="HB91" s="110"/>
      <c r="HC91" s="110"/>
      <c r="HD91" s="110"/>
      <c r="HE91" s="110"/>
      <c r="HF91" s="110"/>
      <c r="HG91" s="110"/>
      <c r="HH91" s="110"/>
      <c r="HI91" s="110"/>
      <c r="HJ91" s="110"/>
      <c r="HK91" s="110"/>
      <c r="HL91" s="110"/>
      <c r="HM91" s="110"/>
      <c r="HN91" s="110"/>
      <c r="HO91" s="110"/>
      <c r="HP91" s="110"/>
      <c r="HQ91" s="110"/>
      <c r="HR91" s="110"/>
      <c r="HS91" s="110"/>
      <c r="HT91" s="110"/>
      <c r="HU91" s="110"/>
      <c r="HV91" s="110"/>
      <c r="HW91" s="110"/>
      <c r="HX91" s="110"/>
      <c r="HY91" s="110"/>
      <c r="HZ91" s="110"/>
      <c r="IA91" s="110"/>
      <c r="IB91" s="110"/>
      <c r="IC91" s="110"/>
      <c r="ID91" s="110"/>
      <c r="IE91" s="110"/>
      <c r="IF91" s="110"/>
      <c r="IG91" s="110"/>
      <c r="IH91" s="110"/>
      <c r="II91" s="110"/>
      <c r="IJ91" s="110"/>
      <c r="IK91" s="110"/>
      <c r="IL91" s="110"/>
      <c r="IM91" s="110"/>
      <c r="IN91" s="110"/>
      <c r="IO91" s="110"/>
      <c r="IP91" s="110"/>
      <c r="IQ91" s="110"/>
      <c r="IR91" s="110"/>
      <c r="IS91" s="110"/>
      <c r="IT91" s="111"/>
    </row>
    <row r="92" spans="1:254" s="112" customFormat="1" x14ac:dyDescent="0.35">
      <c r="A92" s="227" t="s">
        <v>194</v>
      </c>
      <c r="B92" s="226" t="s">
        <v>195</v>
      </c>
      <c r="C92" s="222">
        <v>8051706741768</v>
      </c>
      <c r="D92" s="228"/>
      <c r="E92" s="224">
        <v>20</v>
      </c>
      <c r="F92" s="171">
        <v>0</v>
      </c>
      <c r="G92" s="215">
        <f t="shared" si="6"/>
        <v>0</v>
      </c>
      <c r="H92" s="13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  <c r="AA92" s="110"/>
      <c r="AB92" s="110"/>
      <c r="AC92" s="110"/>
      <c r="AD92" s="110"/>
      <c r="AE92" s="110"/>
      <c r="AF92" s="110"/>
      <c r="AG92" s="110"/>
      <c r="AH92" s="110"/>
      <c r="AI92" s="110"/>
      <c r="AJ92" s="110"/>
      <c r="AK92" s="110"/>
      <c r="AL92" s="110"/>
      <c r="AM92" s="110"/>
      <c r="AN92" s="110"/>
      <c r="AO92" s="110"/>
      <c r="AP92" s="110"/>
      <c r="AQ92" s="110"/>
      <c r="AR92" s="110"/>
      <c r="AS92" s="110"/>
      <c r="AT92" s="110"/>
      <c r="AU92" s="110"/>
      <c r="AV92" s="110"/>
      <c r="AW92" s="110"/>
      <c r="AX92" s="110"/>
      <c r="AY92" s="110"/>
      <c r="AZ92" s="110"/>
      <c r="BA92" s="110"/>
      <c r="BB92" s="110"/>
      <c r="BC92" s="110"/>
      <c r="BD92" s="110"/>
      <c r="BE92" s="110"/>
      <c r="BF92" s="110"/>
      <c r="BG92" s="110"/>
      <c r="BH92" s="110"/>
      <c r="BI92" s="110"/>
      <c r="BJ92" s="110"/>
      <c r="BK92" s="110"/>
      <c r="BL92" s="110"/>
      <c r="BM92" s="110"/>
      <c r="BN92" s="110"/>
      <c r="BO92" s="110"/>
      <c r="BP92" s="110"/>
      <c r="BQ92" s="110"/>
      <c r="BR92" s="110"/>
      <c r="BS92" s="110"/>
      <c r="BT92" s="110"/>
      <c r="BU92" s="110"/>
      <c r="BV92" s="110"/>
      <c r="BW92" s="110"/>
      <c r="BX92" s="110"/>
      <c r="BY92" s="110"/>
      <c r="BZ92" s="110"/>
      <c r="CA92" s="110"/>
      <c r="CB92" s="110"/>
      <c r="CC92" s="110"/>
      <c r="CD92" s="110"/>
      <c r="CE92" s="110"/>
      <c r="CF92" s="110"/>
      <c r="CG92" s="110"/>
      <c r="CH92" s="110"/>
      <c r="CI92" s="110"/>
      <c r="CJ92" s="110"/>
      <c r="CK92" s="110"/>
      <c r="CL92" s="110"/>
      <c r="CM92" s="110"/>
      <c r="CN92" s="110"/>
      <c r="CO92" s="110"/>
      <c r="CP92" s="110"/>
      <c r="CQ92" s="110"/>
      <c r="CR92" s="110"/>
      <c r="CS92" s="110"/>
      <c r="CT92" s="110"/>
      <c r="CU92" s="110"/>
      <c r="CV92" s="110"/>
      <c r="CW92" s="110"/>
      <c r="CX92" s="110"/>
      <c r="CY92" s="110"/>
      <c r="CZ92" s="110"/>
      <c r="DA92" s="110"/>
      <c r="DB92" s="110"/>
      <c r="DC92" s="110"/>
      <c r="DD92" s="110"/>
      <c r="DE92" s="110"/>
      <c r="DF92" s="110"/>
      <c r="DG92" s="110"/>
      <c r="DH92" s="110"/>
      <c r="DI92" s="110"/>
      <c r="DJ92" s="110"/>
      <c r="DK92" s="110"/>
      <c r="DL92" s="110"/>
      <c r="DM92" s="110"/>
      <c r="DN92" s="110"/>
      <c r="DO92" s="110"/>
      <c r="DP92" s="110"/>
      <c r="DQ92" s="110"/>
      <c r="DR92" s="110"/>
      <c r="DS92" s="110"/>
      <c r="DT92" s="110"/>
      <c r="DU92" s="110"/>
      <c r="DV92" s="110"/>
      <c r="DW92" s="110"/>
      <c r="DX92" s="110"/>
      <c r="DY92" s="110"/>
      <c r="DZ92" s="110"/>
      <c r="EA92" s="110"/>
      <c r="EB92" s="110"/>
      <c r="EC92" s="110"/>
      <c r="ED92" s="110"/>
      <c r="EE92" s="110"/>
      <c r="EF92" s="110"/>
      <c r="EG92" s="110"/>
      <c r="EH92" s="110"/>
      <c r="EI92" s="110"/>
      <c r="EJ92" s="110"/>
      <c r="EK92" s="110"/>
      <c r="EL92" s="110"/>
      <c r="EM92" s="110"/>
      <c r="EN92" s="110"/>
      <c r="EO92" s="110"/>
      <c r="EP92" s="110"/>
      <c r="EQ92" s="110"/>
      <c r="ER92" s="110"/>
      <c r="ES92" s="110"/>
      <c r="ET92" s="110"/>
      <c r="EU92" s="110"/>
      <c r="EV92" s="110"/>
      <c r="EW92" s="110"/>
      <c r="EX92" s="110"/>
      <c r="EY92" s="110"/>
      <c r="EZ92" s="110"/>
      <c r="FA92" s="110"/>
      <c r="FB92" s="110"/>
      <c r="FC92" s="110"/>
      <c r="FD92" s="110"/>
      <c r="FE92" s="110"/>
      <c r="FF92" s="110"/>
      <c r="FG92" s="110"/>
      <c r="FH92" s="110"/>
      <c r="FI92" s="110"/>
      <c r="FJ92" s="110"/>
      <c r="FK92" s="110"/>
      <c r="FL92" s="110"/>
      <c r="FM92" s="110"/>
      <c r="FN92" s="110"/>
      <c r="FO92" s="110"/>
      <c r="FP92" s="110"/>
      <c r="FQ92" s="110"/>
      <c r="FR92" s="110"/>
      <c r="FS92" s="110"/>
      <c r="FT92" s="110"/>
      <c r="FU92" s="110"/>
      <c r="FV92" s="110"/>
      <c r="FW92" s="110"/>
      <c r="FX92" s="110"/>
      <c r="FY92" s="110"/>
      <c r="FZ92" s="110"/>
      <c r="GA92" s="110"/>
      <c r="GB92" s="110"/>
      <c r="GC92" s="110"/>
      <c r="GD92" s="110"/>
      <c r="GE92" s="110"/>
      <c r="GF92" s="110"/>
      <c r="GG92" s="110"/>
      <c r="GH92" s="110"/>
      <c r="GI92" s="110"/>
      <c r="GJ92" s="110"/>
      <c r="GK92" s="110"/>
      <c r="GL92" s="110"/>
      <c r="GM92" s="110"/>
      <c r="GN92" s="110"/>
      <c r="GO92" s="110"/>
      <c r="GP92" s="110"/>
      <c r="GQ92" s="110"/>
      <c r="GR92" s="110"/>
      <c r="GS92" s="110"/>
      <c r="GT92" s="110"/>
      <c r="GU92" s="110"/>
      <c r="GV92" s="110"/>
      <c r="GW92" s="110"/>
      <c r="GX92" s="110"/>
      <c r="GY92" s="110"/>
      <c r="GZ92" s="110"/>
      <c r="HA92" s="110"/>
      <c r="HB92" s="110"/>
      <c r="HC92" s="110"/>
      <c r="HD92" s="110"/>
      <c r="HE92" s="110"/>
      <c r="HF92" s="110"/>
      <c r="HG92" s="110"/>
      <c r="HH92" s="110"/>
      <c r="HI92" s="110"/>
      <c r="HJ92" s="110"/>
      <c r="HK92" s="110"/>
      <c r="HL92" s="110"/>
      <c r="HM92" s="110"/>
      <c r="HN92" s="110"/>
      <c r="HO92" s="110"/>
      <c r="HP92" s="110"/>
      <c r="HQ92" s="110"/>
      <c r="HR92" s="110"/>
      <c r="HS92" s="110"/>
      <c r="HT92" s="110"/>
      <c r="HU92" s="110"/>
      <c r="HV92" s="110"/>
      <c r="HW92" s="110"/>
      <c r="HX92" s="110"/>
      <c r="HY92" s="110"/>
      <c r="HZ92" s="110"/>
      <c r="IA92" s="110"/>
      <c r="IB92" s="110"/>
      <c r="IC92" s="110"/>
      <c r="ID92" s="110"/>
      <c r="IE92" s="110"/>
      <c r="IF92" s="110"/>
      <c r="IG92" s="110"/>
      <c r="IH92" s="110"/>
      <c r="II92" s="110"/>
      <c r="IJ92" s="110"/>
      <c r="IK92" s="110"/>
      <c r="IL92" s="110"/>
      <c r="IM92" s="110"/>
      <c r="IN92" s="110"/>
      <c r="IO92" s="110"/>
      <c r="IP92" s="110"/>
      <c r="IQ92" s="110"/>
      <c r="IR92" s="110"/>
      <c r="IS92" s="110"/>
      <c r="IT92" s="111"/>
    </row>
    <row r="93" spans="1:254" s="112" customFormat="1" x14ac:dyDescent="0.35">
      <c r="A93" s="227" t="s">
        <v>143</v>
      </c>
      <c r="B93" s="226" t="s">
        <v>142</v>
      </c>
      <c r="C93" s="222">
        <v>8051706744363</v>
      </c>
      <c r="D93" s="228"/>
      <c r="E93" s="224">
        <v>20</v>
      </c>
      <c r="F93" s="171">
        <v>0</v>
      </c>
      <c r="G93" s="215">
        <f t="shared" si="6"/>
        <v>0</v>
      </c>
      <c r="H93" s="13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10"/>
      <c r="W93" s="110"/>
      <c r="X93" s="110"/>
      <c r="Y93" s="110"/>
      <c r="Z93" s="110"/>
      <c r="AA93" s="110"/>
      <c r="AB93" s="110"/>
      <c r="AC93" s="110"/>
      <c r="AD93" s="110"/>
      <c r="AE93" s="110"/>
      <c r="AF93" s="110"/>
      <c r="AG93" s="110"/>
      <c r="AH93" s="110"/>
      <c r="AI93" s="110"/>
      <c r="AJ93" s="110"/>
      <c r="AK93" s="110"/>
      <c r="AL93" s="110"/>
      <c r="AM93" s="110"/>
      <c r="AN93" s="110"/>
      <c r="AO93" s="110"/>
      <c r="AP93" s="110"/>
      <c r="AQ93" s="110"/>
      <c r="AR93" s="110"/>
      <c r="AS93" s="110"/>
      <c r="AT93" s="110"/>
      <c r="AU93" s="110"/>
      <c r="AV93" s="110"/>
      <c r="AW93" s="110"/>
      <c r="AX93" s="110"/>
      <c r="AY93" s="110"/>
      <c r="AZ93" s="110"/>
      <c r="BA93" s="110"/>
      <c r="BB93" s="110"/>
      <c r="BC93" s="110"/>
      <c r="BD93" s="110"/>
      <c r="BE93" s="110"/>
      <c r="BF93" s="110"/>
      <c r="BG93" s="110"/>
      <c r="BH93" s="110"/>
      <c r="BI93" s="110"/>
      <c r="BJ93" s="110"/>
      <c r="BK93" s="110"/>
      <c r="BL93" s="110"/>
      <c r="BM93" s="110"/>
      <c r="BN93" s="110"/>
      <c r="BO93" s="110"/>
      <c r="BP93" s="110"/>
      <c r="BQ93" s="110"/>
      <c r="BR93" s="110"/>
      <c r="BS93" s="110"/>
      <c r="BT93" s="110"/>
      <c r="BU93" s="110"/>
      <c r="BV93" s="110"/>
      <c r="BW93" s="110"/>
      <c r="BX93" s="110"/>
      <c r="BY93" s="110"/>
      <c r="BZ93" s="110"/>
      <c r="CA93" s="110"/>
      <c r="CB93" s="110"/>
      <c r="CC93" s="110"/>
      <c r="CD93" s="110"/>
      <c r="CE93" s="110"/>
      <c r="CF93" s="110"/>
      <c r="CG93" s="110"/>
      <c r="CH93" s="110"/>
      <c r="CI93" s="110"/>
      <c r="CJ93" s="110"/>
      <c r="CK93" s="110"/>
      <c r="CL93" s="110"/>
      <c r="CM93" s="110"/>
      <c r="CN93" s="110"/>
      <c r="CO93" s="110"/>
      <c r="CP93" s="110"/>
      <c r="CQ93" s="110"/>
      <c r="CR93" s="110"/>
      <c r="CS93" s="110"/>
      <c r="CT93" s="110"/>
      <c r="CU93" s="110"/>
      <c r="CV93" s="110"/>
      <c r="CW93" s="110"/>
      <c r="CX93" s="110"/>
      <c r="CY93" s="110"/>
      <c r="CZ93" s="110"/>
      <c r="DA93" s="110"/>
      <c r="DB93" s="110"/>
      <c r="DC93" s="110"/>
      <c r="DD93" s="110"/>
      <c r="DE93" s="110"/>
      <c r="DF93" s="110"/>
      <c r="DG93" s="110"/>
      <c r="DH93" s="110"/>
      <c r="DI93" s="110"/>
      <c r="DJ93" s="110"/>
      <c r="DK93" s="110"/>
      <c r="DL93" s="110"/>
      <c r="DM93" s="110"/>
      <c r="DN93" s="110"/>
      <c r="DO93" s="110"/>
      <c r="DP93" s="110"/>
      <c r="DQ93" s="110"/>
      <c r="DR93" s="110"/>
      <c r="DS93" s="110"/>
      <c r="DT93" s="110"/>
      <c r="DU93" s="110"/>
      <c r="DV93" s="110"/>
      <c r="DW93" s="110"/>
      <c r="DX93" s="110"/>
      <c r="DY93" s="110"/>
      <c r="DZ93" s="110"/>
      <c r="EA93" s="110"/>
      <c r="EB93" s="110"/>
      <c r="EC93" s="110"/>
      <c r="ED93" s="110"/>
      <c r="EE93" s="110"/>
      <c r="EF93" s="110"/>
      <c r="EG93" s="110"/>
      <c r="EH93" s="110"/>
      <c r="EI93" s="110"/>
      <c r="EJ93" s="110"/>
      <c r="EK93" s="110"/>
      <c r="EL93" s="110"/>
      <c r="EM93" s="110"/>
      <c r="EN93" s="110"/>
      <c r="EO93" s="110"/>
      <c r="EP93" s="110"/>
      <c r="EQ93" s="110"/>
      <c r="ER93" s="110"/>
      <c r="ES93" s="110"/>
      <c r="ET93" s="110"/>
      <c r="EU93" s="110"/>
      <c r="EV93" s="110"/>
      <c r="EW93" s="110"/>
      <c r="EX93" s="110"/>
      <c r="EY93" s="110"/>
      <c r="EZ93" s="110"/>
      <c r="FA93" s="110"/>
      <c r="FB93" s="110"/>
      <c r="FC93" s="110"/>
      <c r="FD93" s="110"/>
      <c r="FE93" s="110"/>
      <c r="FF93" s="110"/>
      <c r="FG93" s="110"/>
      <c r="FH93" s="110"/>
      <c r="FI93" s="110"/>
      <c r="FJ93" s="110"/>
      <c r="FK93" s="110"/>
      <c r="FL93" s="110"/>
      <c r="FM93" s="110"/>
      <c r="FN93" s="110"/>
      <c r="FO93" s="110"/>
      <c r="FP93" s="110"/>
      <c r="FQ93" s="110"/>
      <c r="FR93" s="110"/>
      <c r="FS93" s="110"/>
      <c r="FT93" s="110"/>
      <c r="FU93" s="110"/>
      <c r="FV93" s="110"/>
      <c r="FW93" s="110"/>
      <c r="FX93" s="110"/>
      <c r="FY93" s="110"/>
      <c r="FZ93" s="110"/>
      <c r="GA93" s="110"/>
      <c r="GB93" s="110"/>
      <c r="GC93" s="110"/>
      <c r="GD93" s="110"/>
      <c r="GE93" s="110"/>
      <c r="GF93" s="110"/>
      <c r="GG93" s="110"/>
      <c r="GH93" s="110"/>
      <c r="GI93" s="110"/>
      <c r="GJ93" s="110"/>
      <c r="GK93" s="110"/>
      <c r="GL93" s="110"/>
      <c r="GM93" s="110"/>
      <c r="GN93" s="110"/>
      <c r="GO93" s="110"/>
      <c r="GP93" s="110"/>
      <c r="GQ93" s="110"/>
      <c r="GR93" s="110"/>
      <c r="GS93" s="110"/>
      <c r="GT93" s="110"/>
      <c r="GU93" s="110"/>
      <c r="GV93" s="110"/>
      <c r="GW93" s="110"/>
      <c r="GX93" s="110"/>
      <c r="GY93" s="110"/>
      <c r="GZ93" s="110"/>
      <c r="HA93" s="110"/>
      <c r="HB93" s="110"/>
      <c r="HC93" s="110"/>
      <c r="HD93" s="110"/>
      <c r="HE93" s="110"/>
      <c r="HF93" s="110"/>
      <c r="HG93" s="110"/>
      <c r="HH93" s="110"/>
      <c r="HI93" s="110"/>
      <c r="HJ93" s="110"/>
      <c r="HK93" s="110"/>
      <c r="HL93" s="110"/>
      <c r="HM93" s="110"/>
      <c r="HN93" s="110"/>
      <c r="HO93" s="110"/>
      <c r="HP93" s="110"/>
      <c r="HQ93" s="110"/>
      <c r="HR93" s="110"/>
      <c r="HS93" s="110"/>
      <c r="HT93" s="110"/>
      <c r="HU93" s="110"/>
      <c r="HV93" s="110"/>
      <c r="HW93" s="110"/>
      <c r="HX93" s="110"/>
      <c r="HY93" s="110"/>
      <c r="HZ93" s="110"/>
      <c r="IA93" s="110"/>
      <c r="IB93" s="110"/>
      <c r="IC93" s="110"/>
      <c r="ID93" s="110"/>
      <c r="IE93" s="110"/>
      <c r="IF93" s="110"/>
      <c r="IG93" s="110"/>
      <c r="IH93" s="110"/>
      <c r="II93" s="110"/>
      <c r="IJ93" s="110"/>
      <c r="IK93" s="110"/>
      <c r="IL93" s="110"/>
      <c r="IM93" s="110"/>
      <c r="IN93" s="110"/>
      <c r="IO93" s="110"/>
      <c r="IP93" s="110"/>
      <c r="IQ93" s="110"/>
      <c r="IR93" s="110"/>
      <c r="IS93" s="110"/>
      <c r="IT93" s="111"/>
    </row>
    <row r="94" spans="1:254" x14ac:dyDescent="0.35">
      <c r="A94" s="144" t="s">
        <v>79</v>
      </c>
      <c r="B94" s="202" t="s">
        <v>80</v>
      </c>
      <c r="C94" s="96">
        <v>8051706741751</v>
      </c>
      <c r="D94" s="107"/>
      <c r="E94" s="62">
        <v>20</v>
      </c>
      <c r="F94" s="171">
        <v>0</v>
      </c>
      <c r="G94" s="215">
        <f t="shared" si="6"/>
        <v>0</v>
      </c>
      <c r="H94" s="23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  <c r="GM94" s="9"/>
      <c r="GN94" s="9"/>
      <c r="GO94" s="9"/>
      <c r="GP94" s="9"/>
      <c r="GQ94" s="9"/>
      <c r="GR94" s="9"/>
      <c r="GS94" s="9"/>
      <c r="GT94" s="9"/>
      <c r="GU94" s="9"/>
      <c r="GV94" s="9"/>
      <c r="GW94" s="9"/>
      <c r="GX94" s="9"/>
      <c r="GY94" s="9"/>
      <c r="GZ94" s="9"/>
      <c r="HA94" s="9"/>
      <c r="HB94" s="9"/>
      <c r="HC94" s="9"/>
      <c r="HD94" s="9"/>
      <c r="HE94" s="9"/>
      <c r="HF94" s="9"/>
      <c r="HG94" s="9"/>
      <c r="HH94" s="9"/>
      <c r="HI94" s="9"/>
      <c r="HJ94" s="9"/>
      <c r="HK94" s="9"/>
      <c r="HL94" s="9"/>
      <c r="HM94" s="9"/>
      <c r="HN94" s="9"/>
      <c r="HO94" s="9"/>
      <c r="HP94" s="9"/>
      <c r="HQ94" s="9"/>
      <c r="HR94" s="9"/>
      <c r="HS94" s="9"/>
      <c r="HT94" s="9"/>
      <c r="HU94" s="9"/>
      <c r="HV94" s="9"/>
      <c r="HW94" s="9"/>
      <c r="HX94" s="9"/>
      <c r="HY94" s="9"/>
      <c r="HZ94" s="9"/>
      <c r="IA94" s="9"/>
      <c r="IB94" s="9"/>
      <c r="IC94" s="9"/>
      <c r="ID94" s="9"/>
      <c r="IE94" s="9"/>
      <c r="IF94" s="9"/>
      <c r="IG94" s="9"/>
      <c r="IH94" s="9"/>
      <c r="II94" s="9"/>
      <c r="IJ94" s="9"/>
      <c r="IK94" s="9"/>
      <c r="IL94" s="9"/>
      <c r="IM94" s="9"/>
      <c r="IN94" s="9"/>
      <c r="IO94" s="9"/>
      <c r="IP94" s="9"/>
      <c r="IQ94" s="9"/>
      <c r="IR94" s="9"/>
      <c r="IS94" s="9"/>
      <c r="IT94" s="10"/>
    </row>
    <row r="95" spans="1:254" ht="15" thickBot="1" x14ac:dyDescent="0.4">
      <c r="A95" s="161" t="s">
        <v>144</v>
      </c>
      <c r="B95" s="162"/>
      <c r="C95" s="162"/>
      <c r="D95" s="162"/>
      <c r="E95" s="230"/>
      <c r="F95" s="162" t="s">
        <v>129</v>
      </c>
      <c r="G95" s="152">
        <f>G97*G100</f>
        <v>0</v>
      </c>
      <c r="H95" s="31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  <c r="GM95" s="9"/>
      <c r="GN95" s="9"/>
      <c r="GO95" s="9"/>
      <c r="GP95" s="9"/>
      <c r="GQ95" s="9"/>
      <c r="GR95" s="9"/>
      <c r="GS95" s="9"/>
      <c r="GT95" s="9"/>
      <c r="GU95" s="9"/>
      <c r="GV95" s="9"/>
      <c r="GW95" s="9"/>
      <c r="GX95" s="9"/>
      <c r="GY95" s="9"/>
      <c r="GZ95" s="9"/>
      <c r="HA95" s="9"/>
      <c r="HB95" s="9"/>
      <c r="HC95" s="9"/>
      <c r="HD95" s="9"/>
      <c r="HE95" s="9"/>
      <c r="HF95" s="9"/>
      <c r="HG95" s="9"/>
      <c r="HH95" s="9"/>
      <c r="HI95" s="9"/>
      <c r="HJ95" s="9"/>
      <c r="HK95" s="9"/>
      <c r="HL95" s="9"/>
      <c r="HM95" s="9"/>
      <c r="HN95" s="9"/>
      <c r="HO95" s="9"/>
      <c r="HP95" s="9"/>
      <c r="HQ95" s="9"/>
      <c r="HR95" s="9"/>
      <c r="HS95" s="9"/>
      <c r="HT95" s="9"/>
      <c r="HU95" s="9"/>
      <c r="HV95" s="9"/>
      <c r="HW95" s="9"/>
      <c r="HX95" s="9"/>
      <c r="HY95" s="9"/>
      <c r="HZ95" s="9"/>
      <c r="IA95" s="9"/>
      <c r="IB95" s="9"/>
      <c r="IC95" s="9"/>
      <c r="ID95" s="9"/>
      <c r="IE95" s="9"/>
      <c r="IF95" s="9"/>
      <c r="IG95" s="9"/>
      <c r="IH95" s="9"/>
      <c r="II95" s="9"/>
      <c r="IJ95" s="9"/>
      <c r="IK95" s="9"/>
      <c r="IL95" s="9"/>
      <c r="IM95" s="9"/>
      <c r="IN95" s="9"/>
      <c r="IO95" s="9"/>
      <c r="IP95" s="9"/>
      <c r="IQ95" s="9"/>
      <c r="IR95" s="9"/>
      <c r="IS95" s="9"/>
      <c r="IT95" s="10"/>
    </row>
    <row r="96" spans="1:254" x14ac:dyDescent="0.35">
      <c r="A96" s="43"/>
      <c r="B96" s="9"/>
      <c r="C96" s="28"/>
      <c r="D96" s="28"/>
      <c r="E96" s="108"/>
      <c r="F96" s="70">
        <v>0</v>
      </c>
      <c r="G96" s="109"/>
      <c r="H96" s="31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  <c r="GM96" s="9"/>
      <c r="GN96" s="9"/>
      <c r="GO96" s="9"/>
      <c r="GP96" s="9"/>
      <c r="GQ96" s="9"/>
      <c r="GR96" s="9"/>
      <c r="GS96" s="9"/>
      <c r="GT96" s="9"/>
      <c r="GU96" s="9"/>
      <c r="GV96" s="9"/>
      <c r="GW96" s="9"/>
      <c r="GX96" s="9"/>
      <c r="GY96" s="9"/>
      <c r="GZ96" s="9"/>
      <c r="HA96" s="9"/>
      <c r="HB96" s="9"/>
      <c r="HC96" s="9"/>
      <c r="HD96" s="9"/>
      <c r="HE96" s="9"/>
      <c r="HF96" s="9"/>
      <c r="HG96" s="9"/>
      <c r="HH96" s="9"/>
      <c r="HI96" s="9"/>
      <c r="HJ96" s="9"/>
      <c r="HK96" s="9"/>
      <c r="HL96" s="9"/>
      <c r="HM96" s="9"/>
      <c r="HN96" s="9"/>
      <c r="HO96" s="9"/>
      <c r="HP96" s="9"/>
      <c r="HQ96" s="9"/>
      <c r="HR96" s="9"/>
      <c r="HS96" s="9"/>
      <c r="HT96" s="9"/>
      <c r="HU96" s="9"/>
      <c r="HV96" s="9"/>
      <c r="HW96" s="9"/>
      <c r="HX96" s="9"/>
      <c r="HY96" s="9"/>
      <c r="HZ96" s="9"/>
      <c r="IA96" s="9"/>
      <c r="IB96" s="9"/>
      <c r="IC96" s="9"/>
      <c r="ID96" s="9"/>
      <c r="IE96" s="9"/>
      <c r="IF96" s="9"/>
      <c r="IG96" s="9"/>
      <c r="IH96" s="9"/>
      <c r="II96" s="9"/>
      <c r="IJ96" s="9"/>
      <c r="IK96" s="9"/>
      <c r="IL96" s="9"/>
      <c r="IM96" s="9"/>
      <c r="IN96" s="9"/>
      <c r="IO96" s="9"/>
      <c r="IP96" s="9"/>
      <c r="IQ96" s="9"/>
      <c r="IR96" s="9"/>
      <c r="IS96" s="9"/>
      <c r="IT96" s="10"/>
    </row>
    <row r="97" spans="1:254" ht="15" thickBot="1" x14ac:dyDescent="0.4">
      <c r="A97" s="74"/>
      <c r="B97" s="75"/>
      <c r="C97" s="253"/>
      <c r="D97" s="24"/>
      <c r="E97" s="25"/>
      <c r="F97" s="26" t="s">
        <v>92</v>
      </c>
      <c r="G97" s="101">
        <f>SUM(G5:G24)</f>
        <v>0</v>
      </c>
      <c r="H97" s="31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  <c r="GM97" s="9"/>
      <c r="GN97" s="9"/>
      <c r="GO97" s="9"/>
      <c r="GP97" s="9"/>
      <c r="GQ97" s="9"/>
      <c r="GR97" s="9"/>
      <c r="GS97" s="9"/>
      <c r="GT97" s="9"/>
      <c r="GU97" s="9"/>
      <c r="GV97" s="9"/>
      <c r="GW97" s="9"/>
      <c r="GX97" s="9"/>
      <c r="GY97" s="9"/>
      <c r="GZ97" s="9"/>
      <c r="HA97" s="9"/>
      <c r="HB97" s="9"/>
      <c r="HC97" s="9"/>
      <c r="HD97" s="9"/>
      <c r="HE97" s="9"/>
      <c r="HF97" s="9"/>
      <c r="HG97" s="9"/>
      <c r="HH97" s="9"/>
      <c r="HI97" s="9"/>
      <c r="HJ97" s="9"/>
      <c r="HK97" s="9"/>
      <c r="HL97" s="9"/>
      <c r="HM97" s="9"/>
      <c r="HN97" s="9"/>
      <c r="HO97" s="9"/>
      <c r="HP97" s="9"/>
      <c r="HQ97" s="9"/>
      <c r="HR97" s="9"/>
      <c r="HS97" s="9"/>
      <c r="HT97" s="9"/>
      <c r="HU97" s="9"/>
      <c r="HV97" s="9"/>
      <c r="HW97" s="9"/>
      <c r="HX97" s="9"/>
      <c r="HY97" s="9"/>
      <c r="HZ97" s="9"/>
      <c r="IA97" s="9"/>
      <c r="IB97" s="9"/>
      <c r="IC97" s="9"/>
      <c r="ID97" s="9"/>
      <c r="IE97" s="9"/>
      <c r="IF97" s="9"/>
      <c r="IG97" s="9"/>
      <c r="IH97" s="9"/>
      <c r="II97" s="9"/>
      <c r="IJ97" s="9"/>
      <c r="IK97" s="9"/>
      <c r="IL97" s="9"/>
      <c r="IM97" s="9"/>
      <c r="IN97" s="9"/>
      <c r="IO97" s="9"/>
      <c r="IP97" s="9"/>
      <c r="IQ97" s="9"/>
      <c r="IR97" s="9"/>
      <c r="IS97" s="9"/>
      <c r="IT97" s="10"/>
    </row>
    <row r="98" spans="1:254" x14ac:dyDescent="0.35">
      <c r="A98" s="76" t="s">
        <v>93</v>
      </c>
      <c r="B98" s="102"/>
      <c r="C98" s="253"/>
      <c r="D98" s="24"/>
      <c r="E98" s="25"/>
      <c r="F98" s="26" t="s">
        <v>94</v>
      </c>
      <c r="G98" s="27">
        <f>SUM(G26:G94)</f>
        <v>0</v>
      </c>
      <c r="H98" s="31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  <c r="GM98" s="9"/>
      <c r="GN98" s="9"/>
      <c r="GO98" s="9"/>
      <c r="GP98" s="9"/>
      <c r="GQ98" s="9"/>
      <c r="GR98" s="9"/>
      <c r="GS98" s="9"/>
      <c r="GT98" s="9"/>
      <c r="GU98" s="9"/>
      <c r="GV98" s="9"/>
      <c r="GW98" s="9"/>
      <c r="GX98" s="9"/>
      <c r="GY98" s="9"/>
      <c r="GZ98" s="9"/>
      <c r="HA98" s="9"/>
      <c r="HB98" s="9"/>
      <c r="HC98" s="9"/>
      <c r="HD98" s="9"/>
      <c r="HE98" s="9"/>
      <c r="HF98" s="9"/>
      <c r="HG98" s="9"/>
      <c r="HH98" s="9"/>
      <c r="HI98" s="9"/>
      <c r="HJ98" s="9"/>
      <c r="HK98" s="9"/>
      <c r="HL98" s="9"/>
      <c r="HM98" s="9"/>
      <c r="HN98" s="9"/>
      <c r="HO98" s="9"/>
      <c r="HP98" s="9"/>
      <c r="HQ98" s="9"/>
      <c r="HR98" s="9"/>
      <c r="HS98" s="9"/>
      <c r="HT98" s="9"/>
      <c r="HU98" s="9"/>
      <c r="HV98" s="9"/>
      <c r="HW98" s="9"/>
      <c r="HX98" s="9"/>
      <c r="HY98" s="9"/>
      <c r="HZ98" s="9"/>
      <c r="IA98" s="9"/>
      <c r="IB98" s="9"/>
      <c r="IC98" s="9"/>
      <c r="ID98" s="9"/>
      <c r="IE98" s="9"/>
      <c r="IF98" s="9"/>
      <c r="IG98" s="9"/>
      <c r="IH98" s="9"/>
      <c r="II98" s="9"/>
      <c r="IJ98" s="9"/>
      <c r="IK98" s="9"/>
      <c r="IL98" s="9"/>
      <c r="IM98" s="9"/>
      <c r="IN98" s="9"/>
      <c r="IO98" s="9"/>
      <c r="IP98" s="9"/>
      <c r="IQ98" s="9"/>
      <c r="IR98" s="9"/>
      <c r="IS98" s="9"/>
      <c r="IT98" s="10"/>
    </row>
    <row r="99" spans="1:254" x14ac:dyDescent="0.35">
      <c r="A99" s="77" t="s">
        <v>95</v>
      </c>
      <c r="B99" s="103"/>
      <c r="C99" s="253"/>
      <c r="D99" s="24"/>
      <c r="E99" s="25"/>
      <c r="F99" s="29" t="s">
        <v>96</v>
      </c>
      <c r="G99" s="30" t="e">
        <f>G98/G97</f>
        <v>#DIV/0!</v>
      </c>
      <c r="H99" s="31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  <c r="GM99" s="9"/>
      <c r="GN99" s="9"/>
      <c r="GO99" s="9"/>
      <c r="GP99" s="9"/>
      <c r="GQ99" s="9"/>
      <c r="GR99" s="9"/>
      <c r="GS99" s="9"/>
      <c r="GT99" s="9"/>
      <c r="GU99" s="9"/>
      <c r="GV99" s="9"/>
      <c r="GW99" s="9"/>
      <c r="GX99" s="9"/>
      <c r="GY99" s="9"/>
      <c r="GZ99" s="9"/>
      <c r="HA99" s="9"/>
      <c r="HB99" s="9"/>
      <c r="HC99" s="9"/>
      <c r="HD99" s="9"/>
      <c r="HE99" s="9"/>
      <c r="HF99" s="9"/>
      <c r="HG99" s="9"/>
      <c r="HH99" s="9"/>
      <c r="HI99" s="9"/>
      <c r="HJ99" s="9"/>
      <c r="HK99" s="9"/>
      <c r="HL99" s="9"/>
      <c r="HM99" s="9"/>
      <c r="HN99" s="9"/>
      <c r="HO99" s="9"/>
      <c r="HP99" s="9"/>
      <c r="HQ99" s="9"/>
      <c r="HR99" s="9"/>
      <c r="HS99" s="9"/>
      <c r="HT99" s="9"/>
      <c r="HU99" s="9"/>
      <c r="HV99" s="9"/>
      <c r="HW99" s="9"/>
      <c r="HX99" s="9"/>
      <c r="HY99" s="9"/>
      <c r="HZ99" s="9"/>
      <c r="IA99" s="9"/>
      <c r="IB99" s="9"/>
      <c r="IC99" s="9"/>
      <c r="ID99" s="9"/>
      <c r="IE99" s="9"/>
      <c r="IF99" s="9"/>
      <c r="IG99" s="9"/>
      <c r="IH99" s="9"/>
      <c r="II99" s="9"/>
      <c r="IJ99" s="9"/>
      <c r="IK99" s="9"/>
      <c r="IL99" s="9"/>
      <c r="IM99" s="9"/>
      <c r="IN99" s="9"/>
      <c r="IO99" s="9"/>
      <c r="IP99" s="9"/>
      <c r="IQ99" s="9"/>
      <c r="IR99" s="9"/>
      <c r="IS99" s="9"/>
      <c r="IT99" s="10"/>
    </row>
    <row r="100" spans="1:254" x14ac:dyDescent="0.35">
      <c r="A100" s="77" t="s">
        <v>97</v>
      </c>
      <c r="B100" s="103"/>
      <c r="C100" s="166"/>
      <c r="D100" s="24"/>
      <c r="E100" s="25"/>
      <c r="F100" s="29" t="s">
        <v>98</v>
      </c>
      <c r="G100" s="30">
        <v>0</v>
      </c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  <c r="GS100" s="9"/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9"/>
      <c r="HL100" s="9"/>
      <c r="HM100" s="9"/>
      <c r="HN100" s="9"/>
      <c r="HO100" s="9"/>
      <c r="HP100" s="9"/>
      <c r="HQ100" s="9"/>
      <c r="HR100" s="9"/>
      <c r="HS100" s="9"/>
      <c r="HT100" s="9"/>
      <c r="HU100" s="9"/>
      <c r="HV100" s="9"/>
      <c r="HW100" s="9"/>
      <c r="HX100" s="9"/>
      <c r="HY100" s="9"/>
      <c r="HZ100" s="9"/>
      <c r="IA100" s="9"/>
      <c r="IB100" s="9"/>
      <c r="IC100" s="9"/>
      <c r="ID100" s="9"/>
      <c r="IE100" s="9"/>
      <c r="IF100" s="9"/>
      <c r="IG100" s="9"/>
      <c r="IH100" s="9"/>
      <c r="II100" s="9"/>
      <c r="IJ100" s="9"/>
      <c r="IK100" s="9"/>
      <c r="IL100" s="9"/>
      <c r="IM100" s="9"/>
      <c r="IN100" s="9"/>
      <c r="IO100" s="9"/>
      <c r="IP100" s="9"/>
      <c r="IQ100" s="9"/>
      <c r="IR100" s="9"/>
      <c r="IS100" s="9"/>
      <c r="IT100" s="10"/>
    </row>
    <row r="101" spans="1:254" x14ac:dyDescent="0.35">
      <c r="A101" s="77" t="s">
        <v>99</v>
      </c>
      <c r="B101" s="103"/>
      <c r="C101" s="166"/>
      <c r="D101" s="24"/>
      <c r="E101" s="25"/>
      <c r="F101" s="29" t="s">
        <v>100</v>
      </c>
      <c r="G101" s="210">
        <f>G97*G100</f>
        <v>0</v>
      </c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  <c r="GM101" s="9"/>
      <c r="GN101" s="9"/>
      <c r="GO101" s="9"/>
      <c r="GP101" s="9"/>
      <c r="GQ101" s="9"/>
      <c r="GR101" s="9"/>
      <c r="GS101" s="9"/>
      <c r="GT101" s="9"/>
      <c r="GU101" s="9"/>
      <c r="GV101" s="9"/>
      <c r="GW101" s="9"/>
      <c r="GX101" s="9"/>
      <c r="GY101" s="9"/>
      <c r="GZ101" s="9"/>
      <c r="HA101" s="9"/>
      <c r="HB101" s="9"/>
      <c r="HC101" s="9"/>
      <c r="HD101" s="9"/>
      <c r="HE101" s="9"/>
      <c r="HF101" s="9"/>
      <c r="HG101" s="9"/>
      <c r="HH101" s="9"/>
      <c r="HI101" s="9"/>
      <c r="HJ101" s="9"/>
      <c r="HK101" s="9"/>
      <c r="HL101" s="9"/>
      <c r="HM101" s="9"/>
      <c r="HN101" s="9"/>
      <c r="HO101" s="9"/>
      <c r="HP101" s="9"/>
      <c r="HQ101" s="9"/>
      <c r="HR101" s="9"/>
      <c r="HS101" s="9"/>
      <c r="HT101" s="9"/>
      <c r="HU101" s="9"/>
      <c r="HV101" s="9"/>
      <c r="HW101" s="9"/>
      <c r="HX101" s="9"/>
      <c r="HY101" s="9"/>
      <c r="HZ101" s="9"/>
      <c r="IA101" s="9"/>
      <c r="IB101" s="9"/>
      <c r="IC101" s="9"/>
      <c r="ID101" s="9"/>
      <c r="IE101" s="9"/>
      <c r="IF101" s="9"/>
      <c r="IG101" s="9"/>
      <c r="IH101" s="9"/>
      <c r="II101" s="9"/>
      <c r="IJ101" s="9"/>
      <c r="IK101" s="9"/>
      <c r="IL101" s="9"/>
      <c r="IM101" s="9"/>
      <c r="IN101" s="9"/>
      <c r="IO101" s="9"/>
      <c r="IP101" s="9"/>
      <c r="IQ101" s="9"/>
      <c r="IR101" s="9"/>
      <c r="IS101" s="9"/>
      <c r="IT101" s="10"/>
    </row>
    <row r="102" spans="1:254" x14ac:dyDescent="0.35">
      <c r="A102" s="77" t="s">
        <v>101</v>
      </c>
      <c r="B102" s="103"/>
      <c r="C102" s="166"/>
      <c r="D102" s="24"/>
      <c r="E102" s="25"/>
      <c r="F102" s="26" t="s">
        <v>102</v>
      </c>
      <c r="G102" s="211">
        <f>G98-G101</f>
        <v>0</v>
      </c>
      <c r="H102" s="66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  <c r="GM102" s="9"/>
      <c r="GN102" s="9"/>
      <c r="GO102" s="9"/>
      <c r="GP102" s="9"/>
      <c r="GQ102" s="9"/>
      <c r="GR102" s="9"/>
      <c r="GS102" s="9"/>
      <c r="GT102" s="9"/>
      <c r="GU102" s="9"/>
      <c r="GV102" s="9"/>
      <c r="GW102" s="9"/>
      <c r="GX102" s="9"/>
      <c r="GY102" s="9"/>
      <c r="GZ102" s="9"/>
      <c r="HA102" s="9"/>
      <c r="HB102" s="9"/>
      <c r="HC102" s="9"/>
      <c r="HD102" s="9"/>
      <c r="HE102" s="9"/>
      <c r="HF102" s="9"/>
      <c r="HG102" s="9"/>
      <c r="HH102" s="9"/>
      <c r="HI102" s="9"/>
      <c r="HJ102" s="9"/>
      <c r="HK102" s="9"/>
      <c r="HL102" s="9"/>
      <c r="HM102" s="9"/>
      <c r="HN102" s="9"/>
      <c r="HO102" s="9"/>
      <c r="HP102" s="9"/>
      <c r="HQ102" s="9"/>
      <c r="HR102" s="9"/>
      <c r="HS102" s="9"/>
      <c r="HT102" s="9"/>
      <c r="HU102" s="9"/>
      <c r="HV102" s="9"/>
      <c r="HW102" s="9"/>
      <c r="HX102" s="9"/>
      <c r="HY102" s="9"/>
      <c r="HZ102" s="9"/>
      <c r="IA102" s="9"/>
      <c r="IB102" s="9"/>
      <c r="IC102" s="9"/>
      <c r="ID102" s="9"/>
      <c r="IE102" s="9"/>
      <c r="IF102" s="9"/>
      <c r="IG102" s="9"/>
      <c r="IH102" s="9"/>
      <c r="II102" s="9"/>
      <c r="IJ102" s="9"/>
      <c r="IK102" s="9"/>
      <c r="IL102" s="9"/>
      <c r="IM102" s="9"/>
      <c r="IN102" s="9"/>
      <c r="IO102" s="9"/>
      <c r="IP102" s="9"/>
      <c r="IQ102" s="9"/>
      <c r="IR102" s="9"/>
      <c r="IS102" s="9"/>
      <c r="IT102" s="10"/>
    </row>
    <row r="103" spans="1:254" x14ac:dyDescent="0.35">
      <c r="A103" s="77" t="s">
        <v>103</v>
      </c>
      <c r="B103" s="103"/>
      <c r="C103" s="166"/>
      <c r="D103" s="24"/>
      <c r="E103" s="32"/>
      <c r="F103" s="33" t="s">
        <v>104</v>
      </c>
      <c r="G103" s="34">
        <v>2.2000000000000002</v>
      </c>
      <c r="H103" s="66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  <c r="IP103" s="9"/>
      <c r="IQ103" s="9"/>
      <c r="IR103" s="9"/>
      <c r="IS103" s="9"/>
      <c r="IT103" s="10"/>
    </row>
    <row r="104" spans="1:254" ht="15" thickBot="1" x14ac:dyDescent="0.4">
      <c r="A104" s="77" t="s">
        <v>105</v>
      </c>
      <c r="B104" s="103"/>
      <c r="C104" s="166"/>
      <c r="D104" s="24"/>
      <c r="E104" s="35"/>
      <c r="F104" s="36" t="s">
        <v>4</v>
      </c>
      <c r="G104" s="37">
        <f>G102+G97</f>
        <v>0</v>
      </c>
      <c r="H104" s="66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  <c r="GM104" s="9"/>
      <c r="GN104" s="9"/>
      <c r="GO104" s="9"/>
      <c r="GP104" s="9"/>
      <c r="GQ104" s="9"/>
      <c r="GR104" s="9"/>
      <c r="GS104" s="9"/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  <c r="HJ104" s="9"/>
      <c r="HK104" s="9"/>
      <c r="HL104" s="9"/>
      <c r="HM104" s="9"/>
      <c r="HN104" s="9"/>
      <c r="HO104" s="9"/>
      <c r="HP104" s="9"/>
      <c r="HQ104" s="9"/>
      <c r="HR104" s="9"/>
      <c r="HS104" s="9"/>
      <c r="HT104" s="9"/>
      <c r="HU104" s="9"/>
      <c r="HV104" s="9"/>
      <c r="HW104" s="9"/>
      <c r="HX104" s="9"/>
      <c r="HY104" s="9"/>
      <c r="HZ104" s="9"/>
      <c r="IA104" s="9"/>
      <c r="IB104" s="9"/>
      <c r="IC104" s="9"/>
      <c r="ID104" s="9"/>
      <c r="IE104" s="9"/>
      <c r="IF104" s="9"/>
      <c r="IG104" s="9"/>
      <c r="IH104" s="9"/>
      <c r="II104" s="9"/>
      <c r="IJ104" s="9"/>
      <c r="IK104" s="9"/>
      <c r="IL104" s="9"/>
      <c r="IM104" s="9"/>
      <c r="IN104" s="9"/>
      <c r="IO104" s="9"/>
      <c r="IP104" s="9"/>
      <c r="IQ104" s="9"/>
      <c r="IR104" s="9"/>
      <c r="IS104" s="9"/>
      <c r="IT104" s="10"/>
    </row>
    <row r="105" spans="1:254" x14ac:dyDescent="0.35">
      <c r="A105" s="77" t="s">
        <v>106</v>
      </c>
      <c r="B105" s="103"/>
      <c r="C105" s="166"/>
      <c r="D105" s="9"/>
      <c r="E105" s="38"/>
      <c r="F105" s="39"/>
      <c r="G105" s="40"/>
      <c r="H105" s="66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  <c r="IP105" s="9"/>
      <c r="IQ105" s="9"/>
      <c r="IR105" s="9"/>
      <c r="IS105" s="9"/>
      <c r="IT105" s="10"/>
    </row>
    <row r="106" spans="1:254" x14ac:dyDescent="0.35">
      <c r="A106" s="78"/>
      <c r="B106" s="79"/>
      <c r="C106" s="166"/>
      <c r="D106" s="16"/>
      <c r="E106" s="231"/>
      <c r="F106" s="70"/>
      <c r="G106" s="50"/>
      <c r="H106" s="66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  <c r="GM106" s="9"/>
      <c r="GN106" s="9"/>
      <c r="GO106" s="9"/>
      <c r="GP106" s="9"/>
      <c r="GQ106" s="9"/>
      <c r="GR106" s="9"/>
      <c r="GS106" s="9"/>
      <c r="GT106" s="9"/>
      <c r="GU106" s="9"/>
      <c r="GV106" s="9"/>
      <c r="GW106" s="9"/>
      <c r="GX106" s="9"/>
      <c r="GY106" s="9"/>
      <c r="GZ106" s="9"/>
      <c r="HA106" s="9"/>
      <c r="HB106" s="9"/>
      <c r="HC106" s="9"/>
      <c r="HD106" s="9"/>
      <c r="HE106" s="9"/>
      <c r="HF106" s="9"/>
      <c r="HG106" s="9"/>
      <c r="HH106" s="9"/>
      <c r="HI106" s="9"/>
      <c r="HJ106" s="9"/>
      <c r="HK106" s="9"/>
      <c r="HL106" s="9"/>
      <c r="HM106" s="9"/>
      <c r="HN106" s="9"/>
      <c r="HO106" s="9"/>
      <c r="HP106" s="9"/>
      <c r="HQ106" s="9"/>
      <c r="HR106" s="9"/>
      <c r="HS106" s="9"/>
      <c r="HT106" s="9"/>
      <c r="HU106" s="9"/>
      <c r="HV106" s="9"/>
      <c r="HW106" s="9"/>
      <c r="HX106" s="9"/>
      <c r="HY106" s="9"/>
      <c r="HZ106" s="9"/>
      <c r="IA106" s="9"/>
      <c r="IB106" s="9"/>
      <c r="IC106" s="9"/>
      <c r="ID106" s="9"/>
      <c r="IE106" s="9"/>
      <c r="IF106" s="9"/>
      <c r="IG106" s="9"/>
      <c r="IH106" s="9"/>
      <c r="II106" s="9"/>
      <c r="IJ106" s="9"/>
      <c r="IK106" s="9"/>
      <c r="IL106" s="9"/>
      <c r="IM106" s="9"/>
      <c r="IN106" s="9"/>
      <c r="IO106" s="9"/>
      <c r="IP106" s="9"/>
      <c r="IQ106" s="9"/>
      <c r="IR106" s="9"/>
      <c r="IS106" s="9"/>
      <c r="IT106" s="10"/>
    </row>
    <row r="107" spans="1:254" x14ac:dyDescent="0.35">
      <c r="A107" s="80" t="s">
        <v>107</v>
      </c>
      <c r="B107" s="81"/>
      <c r="C107" s="167"/>
      <c r="D107" s="71"/>
      <c r="E107" s="163"/>
      <c r="F107" s="9"/>
      <c r="G107" s="9"/>
      <c r="H107" s="66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  <c r="GM107" s="9"/>
      <c r="GN107" s="9"/>
      <c r="GO107" s="9"/>
      <c r="GP107" s="9"/>
      <c r="GQ107" s="9"/>
      <c r="GR107" s="9"/>
      <c r="GS107" s="9"/>
      <c r="GT107" s="9"/>
      <c r="GU107" s="9"/>
      <c r="GV107" s="9"/>
      <c r="GW107" s="9"/>
      <c r="GX107" s="9"/>
      <c r="GY107" s="9"/>
      <c r="GZ107" s="9"/>
      <c r="HA107" s="9"/>
      <c r="HB107" s="9"/>
      <c r="HC107" s="9"/>
      <c r="HD107" s="9"/>
      <c r="HE107" s="9"/>
      <c r="HF107" s="9"/>
      <c r="HG107" s="9"/>
      <c r="HH107" s="9"/>
      <c r="HI107" s="9"/>
      <c r="HJ107" s="9"/>
      <c r="HK107" s="9"/>
      <c r="HL107" s="9"/>
      <c r="HM107" s="9"/>
      <c r="HN107" s="9"/>
      <c r="HO107" s="9"/>
      <c r="HP107" s="9"/>
      <c r="HQ107" s="9"/>
      <c r="HR107" s="9"/>
      <c r="HS107" s="9"/>
      <c r="HT107" s="9"/>
      <c r="HU107" s="9"/>
      <c r="HV107" s="9"/>
      <c r="HW107" s="9"/>
      <c r="HX107" s="9"/>
      <c r="HY107" s="9"/>
      <c r="HZ107" s="9"/>
      <c r="IA107" s="9"/>
      <c r="IB107" s="9"/>
      <c r="IC107" s="9"/>
      <c r="ID107" s="9"/>
      <c r="IE107" s="9"/>
      <c r="IF107" s="9"/>
      <c r="IG107" s="9"/>
      <c r="IH107" s="9"/>
      <c r="II107" s="9"/>
      <c r="IJ107" s="9"/>
      <c r="IK107" s="9"/>
      <c r="IL107" s="9"/>
      <c r="IM107" s="9"/>
      <c r="IN107" s="9"/>
      <c r="IO107" s="9"/>
      <c r="IP107" s="9"/>
      <c r="IQ107" s="9"/>
      <c r="IR107" s="9"/>
      <c r="IS107" s="9"/>
      <c r="IT107" s="10"/>
    </row>
    <row r="108" spans="1:254" x14ac:dyDescent="0.35">
      <c r="A108" s="77" t="s">
        <v>93</v>
      </c>
      <c r="B108" s="81"/>
      <c r="C108" s="167"/>
      <c r="D108" s="71"/>
      <c r="E108" s="163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  <c r="GM108" s="9"/>
      <c r="GN108" s="9"/>
      <c r="GO108" s="9"/>
      <c r="GP108" s="9"/>
      <c r="GQ108" s="9"/>
      <c r="GR108" s="9"/>
      <c r="GS108" s="9"/>
      <c r="GT108" s="9"/>
      <c r="GU108" s="9"/>
      <c r="GV108" s="9"/>
      <c r="GW108" s="9"/>
      <c r="GX108" s="9"/>
      <c r="GY108" s="9"/>
      <c r="GZ108" s="9"/>
      <c r="HA108" s="9"/>
      <c r="HB108" s="9"/>
      <c r="HC108" s="9"/>
      <c r="HD108" s="9"/>
      <c r="HE108" s="9"/>
      <c r="HF108" s="9"/>
      <c r="HG108" s="9"/>
      <c r="HH108" s="9"/>
      <c r="HI108" s="9"/>
      <c r="HJ108" s="9"/>
      <c r="HK108" s="9"/>
      <c r="HL108" s="9"/>
      <c r="HM108" s="9"/>
      <c r="HN108" s="9"/>
      <c r="HO108" s="9"/>
      <c r="HP108" s="9"/>
      <c r="HQ108" s="9"/>
      <c r="HR108" s="9"/>
      <c r="HS108" s="9"/>
      <c r="HT108" s="9"/>
      <c r="HU108" s="9"/>
      <c r="HV108" s="9"/>
      <c r="HW108" s="9"/>
      <c r="HX108" s="9"/>
      <c r="HY108" s="9"/>
      <c r="HZ108" s="9"/>
      <c r="IA108" s="9"/>
      <c r="IB108" s="9"/>
      <c r="IC108" s="9"/>
      <c r="ID108" s="9"/>
      <c r="IE108" s="9"/>
      <c r="IF108" s="9"/>
      <c r="IG108" s="9"/>
      <c r="IH108" s="9"/>
      <c r="II108" s="9"/>
      <c r="IJ108" s="9"/>
      <c r="IK108" s="9"/>
      <c r="IL108" s="9"/>
      <c r="IM108" s="9"/>
      <c r="IN108" s="9"/>
      <c r="IO108" s="9"/>
      <c r="IP108" s="9"/>
      <c r="IQ108" s="9"/>
      <c r="IR108" s="9"/>
      <c r="IS108" s="9"/>
      <c r="IT108" s="10"/>
    </row>
    <row r="109" spans="1:254" x14ac:dyDescent="0.35">
      <c r="A109" s="77" t="s">
        <v>106</v>
      </c>
      <c r="B109" s="81"/>
      <c r="C109" s="167"/>
      <c r="D109" s="71"/>
      <c r="E109" s="232"/>
      <c r="F109" s="41"/>
      <c r="G109" s="41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  <c r="GM109" s="9"/>
      <c r="GN109" s="9"/>
      <c r="GO109" s="9"/>
      <c r="GP109" s="9"/>
      <c r="GQ109" s="9"/>
      <c r="GR109" s="9"/>
      <c r="GS109" s="9"/>
      <c r="GT109" s="9"/>
      <c r="GU109" s="9"/>
      <c r="GV109" s="9"/>
      <c r="GW109" s="9"/>
      <c r="GX109" s="9"/>
      <c r="GY109" s="9"/>
      <c r="GZ109" s="9"/>
      <c r="HA109" s="9"/>
      <c r="HB109" s="9"/>
      <c r="HC109" s="9"/>
      <c r="HD109" s="9"/>
      <c r="HE109" s="9"/>
      <c r="HF109" s="9"/>
      <c r="HG109" s="9"/>
      <c r="HH109" s="9"/>
      <c r="HI109" s="9"/>
      <c r="HJ109" s="9"/>
      <c r="HK109" s="9"/>
      <c r="HL109" s="9"/>
      <c r="HM109" s="9"/>
      <c r="HN109" s="9"/>
      <c r="HO109" s="9"/>
      <c r="HP109" s="9"/>
      <c r="HQ109" s="9"/>
      <c r="HR109" s="9"/>
      <c r="HS109" s="9"/>
      <c r="HT109" s="9"/>
      <c r="HU109" s="9"/>
      <c r="HV109" s="9"/>
      <c r="HW109" s="9"/>
      <c r="HX109" s="9"/>
      <c r="HY109" s="9"/>
      <c r="HZ109" s="9"/>
      <c r="IA109" s="9"/>
      <c r="IB109" s="9"/>
      <c r="IC109" s="9"/>
      <c r="ID109" s="9"/>
      <c r="IE109" s="9"/>
      <c r="IF109" s="9"/>
      <c r="IG109" s="9"/>
      <c r="IH109" s="9"/>
      <c r="II109" s="9"/>
      <c r="IJ109" s="9"/>
      <c r="IK109" s="9"/>
      <c r="IL109" s="9"/>
      <c r="IM109" s="9"/>
      <c r="IN109" s="9"/>
      <c r="IO109" s="9"/>
      <c r="IP109" s="9"/>
      <c r="IQ109" s="9"/>
      <c r="IR109" s="9"/>
      <c r="IS109" s="9"/>
      <c r="IT109" s="10"/>
    </row>
    <row r="110" spans="1:254" x14ac:dyDescent="0.35">
      <c r="A110" s="77" t="s">
        <v>108</v>
      </c>
      <c r="B110" s="81"/>
      <c r="C110" s="167"/>
      <c r="D110" s="71"/>
      <c r="E110" s="232"/>
      <c r="F110" s="41"/>
      <c r="G110" s="41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  <c r="GM110" s="9"/>
      <c r="GN110" s="9"/>
      <c r="GO110" s="9"/>
      <c r="GP110" s="9"/>
      <c r="GQ110" s="9"/>
      <c r="GR110" s="9"/>
      <c r="GS110" s="9"/>
      <c r="GT110" s="9"/>
      <c r="GU110" s="9"/>
      <c r="GV110" s="9"/>
      <c r="GW110" s="9"/>
      <c r="GX110" s="9"/>
      <c r="GY110" s="9"/>
      <c r="GZ110" s="9"/>
      <c r="HA110" s="9"/>
      <c r="HB110" s="9"/>
      <c r="HC110" s="9"/>
      <c r="HD110" s="9"/>
      <c r="HE110" s="9"/>
      <c r="HF110" s="9"/>
      <c r="HG110" s="9"/>
      <c r="HH110" s="9"/>
      <c r="HI110" s="9"/>
      <c r="HJ110" s="9"/>
      <c r="HK110" s="9"/>
      <c r="HL110" s="9"/>
      <c r="HM110" s="9"/>
      <c r="HN110" s="9"/>
      <c r="HO110" s="9"/>
      <c r="HP110" s="9"/>
      <c r="HQ110" s="9"/>
      <c r="HR110" s="9"/>
      <c r="HS110" s="9"/>
      <c r="HT110" s="9"/>
      <c r="HU110" s="9"/>
      <c r="HV110" s="9"/>
      <c r="HW110" s="9"/>
      <c r="HX110" s="9"/>
      <c r="HY110" s="9"/>
      <c r="HZ110" s="9"/>
      <c r="IA110" s="9"/>
      <c r="IB110" s="9"/>
      <c r="IC110" s="9"/>
      <c r="ID110" s="9"/>
      <c r="IE110" s="9"/>
      <c r="IF110" s="9"/>
      <c r="IG110" s="9"/>
      <c r="IH110" s="9"/>
      <c r="II110" s="9"/>
      <c r="IJ110" s="9"/>
      <c r="IK110" s="9"/>
      <c r="IL110" s="9"/>
      <c r="IM110" s="9"/>
      <c r="IN110" s="9"/>
      <c r="IO110" s="9"/>
      <c r="IP110" s="9"/>
      <c r="IQ110" s="9"/>
      <c r="IR110" s="9"/>
      <c r="IS110" s="9"/>
      <c r="IT110" s="10"/>
    </row>
    <row r="111" spans="1:254" x14ac:dyDescent="0.35">
      <c r="A111" s="254" t="s">
        <v>109</v>
      </c>
      <c r="B111" s="256"/>
      <c r="C111" s="167"/>
      <c r="D111" s="72"/>
      <c r="E111" s="233"/>
      <c r="F111" s="42"/>
      <c r="G111" s="4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2"/>
      <c r="AL111" s="52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  <c r="BM111" s="52"/>
      <c r="BN111" s="52"/>
      <c r="BO111" s="52"/>
      <c r="BP111" s="52"/>
      <c r="BQ111" s="52"/>
      <c r="BR111" s="52"/>
      <c r="BS111" s="52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52"/>
      <c r="CF111" s="52"/>
      <c r="CG111" s="52"/>
      <c r="CH111" s="52"/>
      <c r="CI111" s="52"/>
      <c r="CJ111" s="52"/>
      <c r="CK111" s="52"/>
      <c r="CL111" s="52"/>
      <c r="CM111" s="52"/>
      <c r="CN111" s="52"/>
      <c r="CO111" s="52"/>
      <c r="CP111" s="52"/>
      <c r="CQ111" s="52"/>
      <c r="CR111" s="52"/>
      <c r="CS111" s="52"/>
      <c r="CT111" s="52"/>
      <c r="CU111" s="52"/>
      <c r="CV111" s="52"/>
      <c r="CW111" s="52"/>
      <c r="CX111" s="52"/>
      <c r="CY111" s="52"/>
      <c r="CZ111" s="52"/>
      <c r="DA111" s="52"/>
      <c r="DB111" s="52"/>
      <c r="DC111" s="52"/>
      <c r="DD111" s="52"/>
      <c r="DE111" s="52"/>
      <c r="DF111" s="52"/>
      <c r="DG111" s="52"/>
      <c r="DH111" s="52"/>
      <c r="DI111" s="52"/>
      <c r="DJ111" s="52"/>
      <c r="DK111" s="52"/>
      <c r="DL111" s="52"/>
      <c r="DM111" s="52"/>
      <c r="DN111" s="52"/>
      <c r="DO111" s="52"/>
      <c r="DP111" s="52"/>
      <c r="DQ111" s="52"/>
      <c r="DR111" s="52"/>
      <c r="DS111" s="52"/>
      <c r="DT111" s="52"/>
      <c r="DU111" s="52"/>
      <c r="DV111" s="52"/>
      <c r="DW111" s="52"/>
      <c r="DX111" s="52"/>
      <c r="DY111" s="52"/>
      <c r="DZ111" s="52"/>
      <c r="EA111" s="52"/>
      <c r="EB111" s="52"/>
      <c r="EC111" s="52"/>
      <c r="ED111" s="52"/>
      <c r="EE111" s="52"/>
      <c r="EF111" s="52"/>
      <c r="EG111" s="52"/>
      <c r="EH111" s="52"/>
      <c r="EI111" s="52"/>
      <c r="EJ111" s="52"/>
      <c r="EK111" s="52"/>
      <c r="EL111" s="52"/>
      <c r="EM111" s="52"/>
      <c r="EN111" s="52"/>
      <c r="EO111" s="52"/>
      <c r="EP111" s="52"/>
      <c r="EQ111" s="52"/>
      <c r="ER111" s="52"/>
      <c r="ES111" s="52"/>
      <c r="ET111" s="52"/>
      <c r="EU111" s="52"/>
      <c r="EV111" s="52"/>
      <c r="EW111" s="52"/>
      <c r="EX111" s="52"/>
      <c r="EY111" s="52"/>
      <c r="EZ111" s="52"/>
      <c r="FA111" s="52"/>
      <c r="FB111" s="52"/>
      <c r="FC111" s="52"/>
      <c r="FD111" s="52"/>
      <c r="FE111" s="52"/>
      <c r="FF111" s="52"/>
      <c r="FG111" s="52"/>
      <c r="FH111" s="52"/>
      <c r="FI111" s="52"/>
      <c r="FJ111" s="52"/>
      <c r="FK111" s="52"/>
      <c r="FL111" s="52"/>
      <c r="FM111" s="52"/>
      <c r="FN111" s="52"/>
      <c r="FO111" s="52"/>
      <c r="FP111" s="52"/>
      <c r="FQ111" s="52"/>
      <c r="FR111" s="52"/>
      <c r="FS111" s="52"/>
      <c r="FT111" s="52"/>
      <c r="FU111" s="52"/>
      <c r="FV111" s="52"/>
      <c r="FW111" s="52"/>
      <c r="FX111" s="52"/>
      <c r="FY111" s="52"/>
      <c r="FZ111" s="52"/>
      <c r="GA111" s="52"/>
      <c r="GB111" s="52"/>
      <c r="GC111" s="52"/>
      <c r="GD111" s="52"/>
      <c r="GE111" s="52"/>
      <c r="GF111" s="52"/>
      <c r="GG111" s="52"/>
      <c r="GH111" s="52"/>
      <c r="GI111" s="52"/>
      <c r="GJ111" s="52"/>
      <c r="GK111" s="52"/>
      <c r="GL111" s="52"/>
      <c r="GM111" s="52"/>
      <c r="GN111" s="52"/>
      <c r="GO111" s="52"/>
      <c r="GP111" s="52"/>
      <c r="GQ111" s="52"/>
      <c r="GR111" s="52"/>
      <c r="GS111" s="52"/>
      <c r="GT111" s="52"/>
      <c r="GU111" s="52"/>
      <c r="GV111" s="52"/>
      <c r="GW111" s="52"/>
      <c r="GX111" s="52"/>
      <c r="GY111" s="52"/>
      <c r="GZ111" s="52"/>
      <c r="HA111" s="52"/>
      <c r="HB111" s="52"/>
      <c r="HC111" s="52"/>
      <c r="HD111" s="52"/>
      <c r="HE111" s="52"/>
      <c r="HF111" s="52"/>
      <c r="HG111" s="52"/>
      <c r="HH111" s="52"/>
      <c r="HI111" s="52"/>
      <c r="HJ111" s="52"/>
      <c r="HK111" s="52"/>
      <c r="HL111" s="52"/>
      <c r="HM111" s="52"/>
      <c r="HN111" s="52"/>
      <c r="HO111" s="52"/>
      <c r="HP111" s="52"/>
      <c r="HQ111" s="52"/>
      <c r="HR111" s="52"/>
      <c r="HS111" s="52"/>
      <c r="HT111" s="52"/>
      <c r="HU111" s="52"/>
      <c r="HV111" s="52"/>
      <c r="HW111" s="52"/>
      <c r="HX111" s="52"/>
      <c r="HY111" s="52"/>
      <c r="HZ111" s="52"/>
      <c r="IA111" s="52"/>
      <c r="IB111" s="52"/>
      <c r="IC111" s="52"/>
      <c r="ID111" s="52"/>
      <c r="IE111" s="52"/>
      <c r="IF111" s="52"/>
      <c r="IG111" s="52"/>
      <c r="IH111" s="52"/>
      <c r="II111" s="52"/>
      <c r="IJ111" s="52"/>
      <c r="IK111" s="52"/>
      <c r="IL111" s="52"/>
      <c r="IM111" s="52"/>
      <c r="IN111" s="52"/>
      <c r="IO111" s="52"/>
      <c r="IP111" s="52"/>
      <c r="IQ111" s="52"/>
      <c r="IR111" s="52"/>
      <c r="IS111" s="52"/>
      <c r="IT111" s="55"/>
    </row>
    <row r="112" spans="1:254" ht="15" thickBot="1" x14ac:dyDescent="0.4">
      <c r="A112" s="255"/>
      <c r="B112" s="257"/>
      <c r="C112" s="167"/>
      <c r="D112" s="71"/>
      <c r="E112" s="234"/>
      <c r="F112" s="71"/>
      <c r="G112" s="73"/>
    </row>
    <row r="113" spans="1:7" x14ac:dyDescent="0.35">
      <c r="A113" s="43"/>
      <c r="B113" s="9"/>
      <c r="C113" s="163"/>
      <c r="D113" s="41"/>
      <c r="E113" s="45"/>
      <c r="F113" s="46"/>
      <c r="G113" s="47"/>
    </row>
    <row r="114" spans="1:7" x14ac:dyDescent="0.35">
      <c r="A114" s="43"/>
      <c r="B114" s="9"/>
      <c r="C114" s="163"/>
      <c r="D114" s="44"/>
      <c r="E114" s="45"/>
      <c r="F114" s="46"/>
      <c r="G114" s="47"/>
    </row>
    <row r="115" spans="1:7" x14ac:dyDescent="0.35">
      <c r="A115" s="43"/>
      <c r="B115" s="9"/>
      <c r="C115" s="163"/>
      <c r="D115" s="48"/>
      <c r="E115" s="231"/>
      <c r="F115" s="49"/>
      <c r="G115" s="50"/>
    </row>
    <row r="116" spans="1:7" x14ac:dyDescent="0.35">
      <c r="A116" s="51"/>
      <c r="B116" s="52"/>
      <c r="C116" s="168"/>
      <c r="D116" s="52"/>
      <c r="E116" s="235"/>
      <c r="F116" s="53"/>
      <c r="G116" s="54"/>
    </row>
  </sheetData>
  <sortState xmlns:xlrd2="http://schemas.microsoft.com/office/spreadsheetml/2017/richdata2" ref="A78:E94">
    <sortCondition ref="B78:B94"/>
  </sortState>
  <mergeCells count="5">
    <mergeCell ref="E1:F1"/>
    <mergeCell ref="A2:G2"/>
    <mergeCell ref="C97:C99"/>
    <mergeCell ref="A111:A112"/>
    <mergeCell ref="B111:B112"/>
  </mergeCells>
  <conditionalFormatting sqref="E4 E26:E42 E44:E60 E62 E64:E94">
    <cfRule type="cellIs" dxfId="3" priority="6" stopIfTrue="1" operator="lessThan">
      <formula>0</formula>
    </cfRule>
  </conditionalFormatting>
  <conditionalFormatting sqref="E24">
    <cfRule type="cellIs" dxfId="2" priority="10" stopIfTrue="1" operator="lessThan">
      <formula>0</formula>
    </cfRule>
  </conditionalFormatting>
  <conditionalFormatting sqref="B5:B18 B20:B22 B24 B26:B42 B44:B60 B64:B94">
    <cfRule type="expression" dxfId="1" priority="2">
      <formula>XFD1048509&gt;0</formula>
    </cfRule>
  </conditionalFormatting>
  <conditionalFormatting sqref="B5:B17 B18 B20:B22 B24 B26:B42">
    <cfRule type="expression" dxfId="0" priority="1">
      <formula>F5&gt;0</formula>
    </cfRule>
  </conditionalFormatting>
  <pageMargins left="0.7" right="0.7" top="0.75" bottom="0.75" header="0.3" footer="0.3"/>
  <pageSetup scale="38"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Marianna</dc:creator>
  <cp:keywords/>
  <dc:description/>
  <cp:lastModifiedBy>Marco Caverzaschi</cp:lastModifiedBy>
  <cp:revision/>
  <cp:lastPrinted>2024-09-25T07:22:48Z</cp:lastPrinted>
  <dcterms:created xsi:type="dcterms:W3CDTF">2023-10-11T13:00:29Z</dcterms:created>
  <dcterms:modified xsi:type="dcterms:W3CDTF">2025-09-17T09:35:47Z</dcterms:modified>
  <cp:category/>
  <cp:contentStatus/>
</cp:coreProperties>
</file>