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marianna/Hic Beauty Dropbox/COMPLETE EXPORT/EXPORT/ORDER FORMS/2025/"/>
    </mc:Choice>
  </mc:AlternateContent>
  <xr:revisionPtr revIDLastSave="0" documentId="13_ncr:1_{71C1AACB-FB83-2B41-8836-BC297DAA360D}" xr6:coauthVersionLast="47" xr6:coauthVersionMax="47" xr10:uidLastSave="{00000000-0000-0000-0000-000000000000}"/>
  <bookViews>
    <workbookView xWindow="0" yWindow="760" windowWidth="34200" windowHeight="21380" xr2:uid="{00000000-000D-0000-FFFF-FFFF00000000}"/>
  </bookViews>
  <sheets>
    <sheet name="Foglio1" sheetId="1" r:id="rId1"/>
  </sheets>
  <definedNames>
    <definedName name="_xlnm.Print_Area" localSheetId="0">Foglio1!$A$1:$G$108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66" i="1"/>
  <c r="G64" i="1"/>
  <c r="G65" i="1"/>
  <c r="G67" i="1"/>
  <c r="G59" i="1"/>
  <c r="G51" i="1"/>
  <c r="G47" i="1"/>
  <c r="G34" i="1"/>
  <c r="G30" i="1"/>
  <c r="E21" i="1"/>
  <c r="G21" i="1" s="1"/>
  <c r="E20" i="1"/>
  <c r="G20" i="1" s="1"/>
  <c r="G68" i="1"/>
  <c r="G69" i="1"/>
  <c r="G70" i="1"/>
  <c r="G71" i="1"/>
  <c r="G72" i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G5" i="1"/>
  <c r="G60" i="1"/>
  <c r="G57" i="1"/>
  <c r="G40" i="1"/>
  <c r="G63" i="1"/>
  <c r="G73" i="1" l="1"/>
  <c r="G56" i="1"/>
  <c r="G39" i="1"/>
  <c r="G55" i="1"/>
  <c r="G38" i="1"/>
  <c r="G23" i="1"/>
  <c r="G93" i="1" s="1"/>
  <c r="G97" i="1" s="1"/>
  <c r="G25" i="1"/>
  <c r="G26" i="1"/>
  <c r="G27" i="1"/>
  <c r="G28" i="1"/>
  <c r="G29" i="1"/>
  <c r="G31" i="1"/>
  <c r="G32" i="1"/>
  <c r="G33" i="1"/>
  <c r="G35" i="1"/>
  <c r="G36" i="1"/>
  <c r="G37" i="1"/>
  <c r="G42" i="1"/>
  <c r="G43" i="1"/>
  <c r="G44" i="1"/>
  <c r="G45" i="1"/>
  <c r="G46" i="1"/>
  <c r="G48" i="1"/>
  <c r="G49" i="1"/>
  <c r="G50" i="1"/>
  <c r="G52" i="1"/>
  <c r="G53" i="1"/>
  <c r="G54" i="1"/>
  <c r="G62" i="1"/>
  <c r="G74" i="1"/>
  <c r="G75" i="1"/>
  <c r="G76" i="1"/>
  <c r="G77" i="1"/>
  <c r="G94" i="1" l="1"/>
  <c r="G91" i="1"/>
  <c r="G98" i="1" l="1"/>
  <c r="G100" i="1" s="1"/>
  <c r="G95" i="1"/>
</calcChain>
</file>

<file path=xl/sharedStrings.xml><?xml version="1.0" encoding="utf-8"?>
<sst xmlns="http://schemas.openxmlformats.org/spreadsheetml/2006/main" count="235" uniqueCount="202">
  <si>
    <t>EAN</t>
  </si>
  <si>
    <t>RETAIL PRICE</t>
  </si>
  <si>
    <t>EXP PRICE</t>
  </si>
  <si>
    <t>Q.TY</t>
  </si>
  <si>
    <t>TOTAL</t>
  </si>
  <si>
    <t>HF-NNOTE01010</t>
  </si>
  <si>
    <t>NEW LEATHER EXTRAIT DE PARFUM 50ml</t>
  </si>
  <si>
    <t>HF-NNOTE02010</t>
  </si>
  <si>
    <t>CARAMELO VANILLA EXTRAIT DE PARFUM 50ml</t>
  </si>
  <si>
    <t>HF-NNOTE03010</t>
  </si>
  <si>
    <t>TALCO EXTRAIT DE PARFUM 50ml</t>
  </si>
  <si>
    <t>HF-NNOTE04010</t>
  </si>
  <si>
    <t>ROSA LIMONE EXTRAIT DE PARFUM 50ml</t>
  </si>
  <si>
    <t>HF-NNOTE05010</t>
  </si>
  <si>
    <t>COCKTAIL MARACUJA EXTRAIT DE PARFUM 50ml</t>
  </si>
  <si>
    <t>HF-NNOTE06010</t>
  </si>
  <si>
    <t>QUEEN OF THE SEA EXTRAIT DE PARFUM 50ml</t>
  </si>
  <si>
    <t>HF-NNOTE07010</t>
  </si>
  <si>
    <t>OSMANTO SHOCK EXTRAIT DE PARFUM 50ml</t>
  </si>
  <si>
    <t>HF-NNOTH02010</t>
  </si>
  <si>
    <t>LATTE DI CHERRY EXTRAIT DE PARFUM 50ml</t>
  </si>
  <si>
    <t>HF-NNOTE08010</t>
  </si>
  <si>
    <t>EROTIKA MINIMALE EXTRAIT DE PARFUM 50 ML</t>
  </si>
  <si>
    <t>HF-NNOTE10010</t>
  </si>
  <si>
    <t>LATTE MIMOSA EDP EXTRAIT DE PARFUM  50 ML</t>
  </si>
  <si>
    <t>HF-NNOTE11010</t>
  </si>
  <si>
    <t>BONBONS A LA VIOLETTE  EXTRAIT DE PARFUM  50 ML</t>
  </si>
  <si>
    <t>8051706741027</t>
  </si>
  <si>
    <t>HF-NNOTE12010</t>
  </si>
  <si>
    <t xml:space="preserve">AKIGALA MANDARINO EXTRAIT DE PARFUM 50 ML </t>
  </si>
  <si>
    <t>NOVELTY</t>
  </si>
  <si>
    <t xml:space="preserve"> EXP PRICE </t>
  </si>
  <si>
    <t>HF-NNOTH01010</t>
  </si>
  <si>
    <t>MUSK COMPLEXITY EXTRAIT DE PARFUM 50ml</t>
  </si>
  <si>
    <t xml:space="preserve">D I S C O V E R Y   K I T </t>
  </si>
  <si>
    <t>P O S M   TESTER</t>
  </si>
  <si>
    <t>HF-NNOTE01080</t>
  </si>
  <si>
    <t>Tester New Leather EXTRAIT DE PARFUM 50 ml</t>
  </si>
  <si>
    <t>HF-NNOTE02080</t>
  </si>
  <si>
    <t>Tester Caramelo Vanilla EXTRAIT DE PARFUM 50 ml</t>
  </si>
  <si>
    <t>HF-NNOTE03080</t>
  </si>
  <si>
    <t>Tester Talco EXTRAIT DE PARFUM 50 ml</t>
  </si>
  <si>
    <t>HF-NNOTE04080</t>
  </si>
  <si>
    <t>Tester Rosa Limone EXTRAIT DE PARFUM 50 ml</t>
  </si>
  <si>
    <t>HF-NNOTE05080</t>
  </si>
  <si>
    <t>Tester Cocktail Maracuja EXTRAIT DE PARFUM 50 ml</t>
  </si>
  <si>
    <t>HF-NNOTE06080</t>
  </si>
  <si>
    <t>Tester Queen of The Sea EXTRAIT DE PARFUM 50 ml</t>
  </si>
  <si>
    <t>HF-NNOTE07080</t>
  </si>
  <si>
    <t>Tester Osmanto Shock EXTRAIT DE PARFUM 50 ml</t>
  </si>
  <si>
    <t>HF-NNOTH01080</t>
  </si>
  <si>
    <t>Tester Musk Complexity EXTRAIT DE PARFUM 50 ml</t>
  </si>
  <si>
    <t>HF-NNOTH02080</t>
  </si>
  <si>
    <t>Tester Latte di Cherry EXTRAIT DE PARFUM 50 ml</t>
  </si>
  <si>
    <t>HF-NNOTE08080</t>
  </si>
  <si>
    <t>Tester Erotika Minimale EXTRAIT DE PARFUM 50 ml</t>
  </si>
  <si>
    <t>HF-NNOTE10080</t>
  </si>
  <si>
    <t>Tester Latte Mimosa EXTRAIT DE PARFUM 50 ml</t>
  </si>
  <si>
    <t>HF-NNOTE11080</t>
  </si>
  <si>
    <t>Tester BONBONS A LA VIOLETTE EXTRAIT DE PARFUM 50ml</t>
  </si>
  <si>
    <t>HF-NNOTE12080</t>
  </si>
  <si>
    <t>Tester AKIGALA MANDARINO EXTRAIT DE PARFUM 50ml</t>
  </si>
  <si>
    <t>P O S M   SAMPLE</t>
  </si>
  <si>
    <t>HP-NNOTX00081</t>
  </si>
  <si>
    <t>NEW NOTES - CORPORATE BLOTTER 50 pcs</t>
  </si>
  <si>
    <t>HP-NNOTX00083</t>
  </si>
  <si>
    <t xml:space="preserve">NEW NOTES - WRAPPING PAPER 50x70 cm ( 1 pack of 50 pcs) </t>
  </si>
  <si>
    <t>HP-NNOTX00082</t>
  </si>
  <si>
    <t>NEW NOTES - SHOPPING BAG</t>
  </si>
  <si>
    <t>HP-NNOTX00092</t>
  </si>
  <si>
    <t>NEW NOTES - TESTER STAND EROTIKA MINIMALE</t>
  </si>
  <si>
    <t>HP-NNOTX00129</t>
  </si>
  <si>
    <t>NEW NOTES - TESTER STAND AKIGALA MANDARINO</t>
  </si>
  <si>
    <t>HP-NNOTX00100</t>
  </si>
  <si>
    <t>NEW NOTES - CORPORATE WINDOW PANEL</t>
  </si>
  <si>
    <t>HP-NNOTX00101</t>
  </si>
  <si>
    <t>NEW NOTES - CARAMELO VANILLA WINDOW PANEL</t>
  </si>
  <si>
    <t>HP-NNOTX00103</t>
  </si>
  <si>
    <t>NEW NOTES - LATTE DI CHERRY WINDOW PANEL</t>
  </si>
  <si>
    <t>HP-NNOTX00108</t>
  </si>
  <si>
    <t>NEW NOTES - ROSA LIMONE WINDOW PANEL</t>
  </si>
  <si>
    <t>HP-NNOTX00109</t>
  </si>
  <si>
    <t>NEW NOTES - COCKTAIL MARACUJA WINDOW PANEL</t>
  </si>
  <si>
    <t>HP-NNOTX00110</t>
  </si>
  <si>
    <t>NEW NOTES - EROTIKA MINIMALE WINDOW PANEL</t>
  </si>
  <si>
    <t>8051706741706</t>
  </si>
  <si>
    <t>HP-NNOTX00111</t>
  </si>
  <si>
    <t>NEW NOTES - LATTE MIMOSA WINDOW PANEL</t>
  </si>
  <si>
    <t>HP-NNOTX00122</t>
  </si>
  <si>
    <t>NEW NOTES - BONBONS A LA VIOLETTE  WINDOW PANEL</t>
  </si>
  <si>
    <t>HP-NNOTX00128</t>
  </si>
  <si>
    <t>NEW NOTES - AKIGALA MANDARINO WINDOW PANEL</t>
  </si>
  <si>
    <t>TOTAL NN Ordered</t>
  </si>
  <si>
    <t>COMPANY</t>
  </si>
  <si>
    <t>TOTAL POSM Ordered</t>
  </si>
  <si>
    <t>COMPANY VAT</t>
  </si>
  <si>
    <t>% POSM ORDER</t>
  </si>
  <si>
    <t>ADDRESS</t>
  </si>
  <si>
    <t>% POSM FREE</t>
  </si>
  <si>
    <t>ZIP</t>
  </si>
  <si>
    <t>AMOUNT POSM FREE</t>
  </si>
  <si>
    <t>TOWN</t>
  </si>
  <si>
    <t>DIFFERENCE POSM TO PAY</t>
  </si>
  <si>
    <t>COUNTRY</t>
  </si>
  <si>
    <t>COEFFICIENT</t>
  </si>
  <si>
    <t>PHONE</t>
  </si>
  <si>
    <t>CONTACT PERSON</t>
  </si>
  <si>
    <t>DELIVERY</t>
  </si>
  <si>
    <t xml:space="preserve">PHONE </t>
  </si>
  <si>
    <t>NOTES</t>
  </si>
  <si>
    <t>HP-NNOTX00116</t>
  </si>
  <si>
    <t>HP-NNOTX00117</t>
  </si>
  <si>
    <t>HP-NNOTX00118</t>
  </si>
  <si>
    <t>MONKEY SMALL ARGUING</t>
  </si>
  <si>
    <t>MONKEY SMALL PUSHING</t>
  </si>
  <si>
    <t>MONKEY SMALL DREAMING</t>
  </si>
  <si>
    <t>HP-NNOTX00080</t>
  </si>
  <si>
    <t>BLOTTER NEW NOTES PACK (50 pcs) SQUARED</t>
  </si>
  <si>
    <t xml:space="preserve">LATTE PISTACHIO  EXTRAIT DE PARFUM 50 ML </t>
  </si>
  <si>
    <t>HF-NNOTE13010</t>
  </si>
  <si>
    <t>Tester LATTE PISTACHIO EXTRAIT DE PARFUM 50ml</t>
  </si>
  <si>
    <t>HF-NNOTE13080</t>
  </si>
  <si>
    <t xml:space="preserve">C O N T E M P O R A R Y   B L E N D   C O L L E C T I O N </t>
  </si>
  <si>
    <t>HP-NNOTX00136</t>
  </si>
  <si>
    <t>NEW NOTES - LATTE PISTACHIO WINDOW PANEL</t>
  </si>
  <si>
    <t>P O S M   P R O F U M O</t>
  </si>
  <si>
    <t xml:space="preserve">P O S M  </t>
  </si>
  <si>
    <t>ORDER FORM 2025</t>
  </si>
  <si>
    <t>HP-NNOTX99030</t>
  </si>
  <si>
    <t>0</t>
  </si>
  <si>
    <t>M O D E R N   L I Q U I D   C O L L E C T I O N</t>
  </si>
  <si>
    <t>HF-NNOTM02010</t>
  </si>
  <si>
    <t>HF-NNOTM04010</t>
  </si>
  <si>
    <t>HF-NNOTM02080</t>
  </si>
  <si>
    <t>HF-NNOTM04080</t>
  </si>
  <si>
    <t>HF-NNOTM02099</t>
  </si>
  <si>
    <t>HF-NNOTM04099</t>
  </si>
  <si>
    <r>
      <t xml:space="preserve">Sample FELINA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</si>
  <si>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r>
      <t xml:space="preserve">Sample MANGOMINA D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</si>
  <si>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NEW NOTES - FELINA WINDOW PANEL</t>
  </si>
  <si>
    <t>HP-NNOTX00139</t>
  </si>
  <si>
    <t>8051706744356</t>
  </si>
  <si>
    <t>NEW NOTES - MANGOMINA WINDOW PANEL</t>
  </si>
  <si>
    <t>HP-NNOTX00140</t>
  </si>
  <si>
    <t>DISCOUNT</t>
  </si>
  <si>
    <t>Tester Felina  EXTRAIT DE PARFUM 60 ml</t>
  </si>
  <si>
    <t>Tester MANGOMINA D EXTRAIT DE PARFUM 60ml</t>
  </si>
  <si>
    <t>PR BOX SET NN FELINA</t>
  </si>
  <si>
    <t>PR BOX SET NN MANGOMINA D</t>
  </si>
  <si>
    <t>HP-NNOTX00145</t>
  </si>
  <si>
    <t>HP-NNOTX00144</t>
  </si>
  <si>
    <t>FELINA EXTRAIT DE PARFUM 60ml</t>
  </si>
  <si>
    <t>MANGOMINA D EXTRAIT DE PARFUM 60ml</t>
  </si>
  <si>
    <t xml:space="preserve">DATE: </t>
  </si>
  <si>
    <t>HF-NNOTE00222</t>
  </si>
  <si>
    <t>DISCOVERY KIT (14pc 2ml)</t>
  </si>
  <si>
    <t>HF-NNOTE12099</t>
  </si>
  <si>
    <r>
      <t xml:space="preserve">Sample AKIGALA MANDARINO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</si>
  <si>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HF-NNOTE02099</t>
  </si>
  <si>
    <r>
      <t xml:space="preserve">Sample CARAMELO VANILLA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</si>
  <si>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r>
      <t xml:space="preserve">Sample COCKTAIL MARAKUJA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</si>
  <si>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HF-NNOTE05099</t>
  </si>
  <si>
    <t>HF-NNOTE10099</t>
  </si>
  <si>
    <r>
      <t xml:space="preserve">Sample LATTE MIMOSA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</si>
  <si>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HF-NNOTE13099</t>
  </si>
  <si>
    <r>
      <t xml:space="preserve">Sample LATTE PISTACHIO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</si>
  <si>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HF-NNOTE11099</t>
  </si>
  <si>
    <r>
      <t xml:space="preserve">Sample BONBONS A LA VIOLETTE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</si>
  <si>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HF-NNOTE08099</t>
  </si>
  <si>
    <r>
      <t xml:space="preserve">Sample EROTIKA MINIMALE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</si>
  <si>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HF-NNOTH02099</t>
  </si>
  <si>
    <r>
      <t xml:space="preserve">Sample LATTE DI CHERRY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</si>
  <si>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HF-NNOTH01099</t>
  </si>
  <si>
    <t>HF-NNOTE01099</t>
  </si>
  <si>
    <t>HP-NNOTX00148</t>
  </si>
  <si>
    <t>8051706744677</t>
  </si>
  <si>
    <t>HP-NNOTX00147</t>
  </si>
  <si>
    <t>8051706744660</t>
  </si>
  <si>
    <r>
      <t xml:space="preserve">Sample MUSK COMPLEXITY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</si>
  <si>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r>
      <t xml:space="preserve">Sample NEW LEATHER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</si>
  <si>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HF-NNOTE07099</t>
  </si>
  <si>
    <r>
      <t xml:space="preserve">Sample OSMANTO SHOCK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</si>
  <si>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HF-NNOTE06099</t>
  </si>
  <si>
    <r>
      <t xml:space="preserve">Sample QUEEN OF THE SEA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</si>
  <si>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HF-NNOTE04099</t>
  </si>
  <si>
    <r>
      <t xml:space="preserve">Sample ROSA LIMONE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</si>
  <si>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HF-NNOTE03099</t>
  </si>
  <si>
    <r>
      <t xml:space="preserve">Sample TALCO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</si>
  <si>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TESTER STAND NEW NOTES 64x32x18 cm</t>
  </si>
  <si>
    <t>HP-NNOTX00102</t>
  </si>
  <si>
    <t>NEW NOTES - NEW LEATHER WINDOW PANEL</t>
  </si>
  <si>
    <t>HP-NNOTX00104</t>
  </si>
  <si>
    <t>NEW NOTES - MUSK COMPLEXITY WINDOW PANEL</t>
  </si>
  <si>
    <t>8051706741713</t>
  </si>
  <si>
    <t>HP-NNOTX00105</t>
  </si>
  <si>
    <t>NEW NOTES - QUEEN OF THE SEA  WINDOW PANEL</t>
  </si>
  <si>
    <t>HP-NNOTX00106</t>
  </si>
  <si>
    <t>NEW NOTES - OSMANTO SHOCK WINDOW PANEL</t>
  </si>
  <si>
    <t>HP-NNOTX00107</t>
  </si>
  <si>
    <t>NEW NOTES - TALCO WINDOW PANEL</t>
  </si>
  <si>
    <t>REGLETTE NEW NOTES 65x4 cm</t>
  </si>
  <si>
    <t>GWP - EXPERIENCE KIT NNOTES CONTEMPORARY BLEND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</si>
</sst>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 &quot;[$€-2]&quot; &quot;* #,##0.0&quot; &quot;;&quot;-&quot;[$€-2]&quot; &quot;* #,##0.0&quot; &quot;;&quot; &quot;[$€-2]&quot; &quot;* &quot;-&quot;??&quot; &quot;"/>
    <numFmt numFmtId="165" formatCode="&quot; &quot;[$€-2]&quot; &quot;* #,##0&quot; &quot;;&quot;-&quot;[$€-2]&quot; &quot;* #,##0&quot; &quot;;&quot; &quot;[$€-2]&quot; &quot;* &quot;-&quot;??&quot; &quot;"/>
    <numFmt numFmtId="166" formatCode="[$€-2]&quot; &quot;#,##0.00"/>
    <numFmt numFmtId="167" formatCode="[$€-2]&quot; &quot;0.00"/>
    <numFmt numFmtId="168" formatCode="&quot; &quot;* #,##0&quot;   &quot;;&quot;-&quot;* #,##0&quot;   &quot;;&quot; &quot;* &quot;-&quot;??&quot;   &quot;"/>
    <numFmt numFmtId="169" formatCode="&quot; &quot;[$€-2]&quot; &quot;* #,##0.00&quot; &quot;;&quot;-&quot;[$€-2]&quot; &quot;* #,##0.00&quot; &quot;;&quot; &quot;[$€-2]&quot; &quot;* &quot;-&quot;??&quot; &quot;"/>
    <numFmt numFmtId="170" formatCode="&quot; &quot;[$€-2]* #,##0.00&quot; &quot;;&quot; &quot;[$€-2]* \(#,##0.00&quot;) &quot;;&quot; &quot;[$€-2]* &quot;-&quot;??"/>
    <numFmt numFmtId="171" formatCode="&quot; &quot;* #,##0.0&quot;   &quot;;&quot;-&quot;* #,##0.0&quot;   &quot;;&quot; &quot;* &quot;-&quot;??&quot;   &quot;"/>
    <numFmt numFmtId="172" formatCode="#,##0.00&quot; &quot;;&quot;-&quot;#,##0.00&quot; &quot;"/>
    <numFmt numFmtId="173" formatCode="#,##0.00&quot; €&quot;"/>
    <numFmt numFmtId="174" formatCode="[$€-2]\ #,##0.00"/>
  </numFmts>
  <fonts count="22">
    <font>
      <sz val="11"/>
      <color indexed="8"/>
      <name val="Calibri"/>
    </font>
    <font>
      <sz val="18"/>
      <color indexed="8"/>
      <name val="Courier"/>
      <family val="3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b/>
      <sz val="16"/>
      <color indexed="11"/>
      <name val="Calibri"/>
      <family val="2"/>
    </font>
    <font>
      <b/>
      <sz val="12"/>
      <color indexed="11"/>
      <name val="Calibri"/>
      <family val="2"/>
    </font>
    <font>
      <b/>
      <sz val="12"/>
      <color indexed="9"/>
      <name val="Courier"/>
      <family val="3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indexed="11"/>
      <name val="Calibri"/>
      <family val="2"/>
    </font>
    <font>
      <b/>
      <sz val="10"/>
      <color indexed="13"/>
      <name val="Arial"/>
      <family val="2"/>
    </font>
    <font>
      <sz val="10"/>
      <color indexed="14"/>
      <name val="Courier"/>
      <family val="3"/>
    </font>
    <font>
      <b/>
      <sz val="10"/>
      <color indexed="15"/>
      <name val="Arial"/>
      <family val="2"/>
    </font>
    <font>
      <b/>
      <sz val="12"/>
      <color indexed="8"/>
      <name val="Courier"/>
      <family val="3"/>
    </font>
    <font>
      <b/>
      <u/>
      <sz val="12"/>
      <color indexed="8"/>
      <name val="Courier"/>
      <family val="3"/>
    </font>
    <font>
      <sz val="11"/>
      <color indexed="8"/>
      <name val="Calibri"/>
      <family val="2"/>
    </font>
    <font>
      <b/>
      <sz val="11"/>
      <color rgb="FFFF00FF"/>
      <name val="Calibri"/>
      <family val="2"/>
    </font>
    <font>
      <b/>
      <sz val="12"/>
      <color theme="1"/>
      <name val="Courier"/>
      <family val="3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0"/>
      <name val="Courier"/>
      <family val="3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10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9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rgb="FF000000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251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/>
    </xf>
    <xf numFmtId="168" fontId="7" fillId="2" borderId="9" xfId="0" applyNumberFormat="1" applyFont="1" applyFill="1" applyBorder="1" applyAlignment="1">
      <alignment horizontal="center" vertical="center"/>
    </xf>
    <xf numFmtId="169" fontId="0" fillId="2" borderId="7" xfId="0" applyNumberFormat="1" applyFill="1" applyBorder="1" applyAlignment="1">
      <alignment vertical="center"/>
    </xf>
    <xf numFmtId="168" fontId="7" fillId="2" borderId="10" xfId="0" applyNumberFormat="1" applyFon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>
      <alignment horizontal="center" vertical="center"/>
    </xf>
    <xf numFmtId="1" fontId="0" fillId="2" borderId="7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horizontal="center" vertical="center" wrapText="1"/>
    </xf>
    <xf numFmtId="170" fontId="7" fillId="2" borderId="9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0" fontId="7" fillId="2" borderId="7" xfId="0" applyFont="1" applyFill="1" applyBorder="1"/>
    <xf numFmtId="172" fontId="7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right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right" vertical="center"/>
    </xf>
    <xf numFmtId="10" fontId="12" fillId="2" borderId="7" xfId="0" applyNumberFormat="1" applyFont="1" applyFill="1" applyBorder="1" applyAlignment="1">
      <alignment horizontal="center" vertical="center"/>
    </xf>
    <xf numFmtId="173" fontId="13" fillId="2" borderId="7" xfId="0" applyNumberFormat="1" applyFont="1" applyFill="1" applyBorder="1" applyAlignment="1">
      <alignment horizontal="left" vertical="center"/>
    </xf>
    <xf numFmtId="172" fontId="7" fillId="2" borderId="13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right" vertical="center"/>
    </xf>
    <xf numFmtId="2" fontId="12" fillId="2" borderId="13" xfId="0" applyNumberFormat="1" applyFont="1" applyFill="1" applyBorder="1" applyAlignment="1">
      <alignment horizontal="center" vertical="center"/>
    </xf>
    <xf numFmtId="172" fontId="7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 vertical="center"/>
    </xf>
    <xf numFmtId="166" fontId="2" fillId="2" borderId="11" xfId="0" applyNumberFormat="1" applyFont="1" applyFill="1" applyBorder="1" applyAlignment="1">
      <alignment horizontal="center" vertical="center"/>
    </xf>
    <xf numFmtId="172" fontId="3" fillId="2" borderId="12" xfId="0" applyNumberFormat="1" applyFont="1" applyFill="1" applyBorder="1" applyAlignment="1">
      <alignment horizontal="center" vertical="center"/>
    </xf>
    <xf numFmtId="171" fontId="0" fillId="2" borderId="12" xfId="0" applyNumberFormat="1" applyFill="1" applyBorder="1" applyAlignment="1">
      <alignment vertical="center"/>
    </xf>
    <xf numFmtId="2" fontId="0" fillId="2" borderId="12" xfId="0" applyNumberFormat="1" applyFill="1" applyBorder="1" applyAlignment="1">
      <alignment vertical="center"/>
    </xf>
    <xf numFmtId="173" fontId="0" fillId="2" borderId="7" xfId="0" applyNumberFormat="1" applyFill="1" applyBorder="1" applyAlignment="1">
      <alignment vertical="center"/>
    </xf>
    <xf numFmtId="173" fontId="7" fillId="2" borderId="7" xfId="0" applyNumberFormat="1" applyFont="1" applyFill="1" applyBorder="1" applyAlignment="1">
      <alignment vertical="top"/>
    </xf>
    <xf numFmtId="0" fontId="0" fillId="2" borderId="6" xfId="0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164" fontId="13" fillId="2" borderId="7" xfId="0" applyNumberFormat="1" applyFont="1" applyFill="1" applyBorder="1" applyAlignment="1">
      <alignment horizontal="center" vertical="center"/>
    </xf>
    <xf numFmtId="171" fontId="13" fillId="2" borderId="7" xfId="0" applyNumberFormat="1" applyFont="1" applyFill="1" applyBorder="1" applyAlignment="1">
      <alignment horizontal="center" vertical="center"/>
    </xf>
    <xf numFmtId="165" fontId="0" fillId="2" borderId="7" xfId="0" applyNumberFormat="1" applyFill="1" applyBorder="1" applyAlignment="1">
      <alignment vertical="center"/>
    </xf>
    <xf numFmtId="173" fontId="13" fillId="2" borderId="7" xfId="0" applyNumberFormat="1" applyFont="1" applyFill="1" applyBorder="1" applyAlignment="1">
      <alignment horizontal="center" vertical="center"/>
    </xf>
    <xf numFmtId="171" fontId="14" fillId="2" borderId="7" xfId="0" applyNumberFormat="1" applyFont="1" applyFill="1" applyBorder="1" applyAlignment="1">
      <alignment horizontal="center" vertical="center"/>
    </xf>
    <xf numFmtId="165" fontId="13" fillId="2" borderId="7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171" fontId="0" fillId="2" borderId="16" xfId="0" applyNumberFormat="1" applyFill="1" applyBorder="1" applyAlignment="1">
      <alignment vertical="center"/>
    </xf>
    <xf numFmtId="165" fontId="0" fillId="2" borderId="16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166" fontId="7" fillId="2" borderId="20" xfId="0" applyNumberFormat="1" applyFont="1" applyFill="1" applyBorder="1" applyAlignment="1">
      <alignment horizontal="center" vertical="center"/>
    </xf>
    <xf numFmtId="167" fontId="7" fillId="2" borderId="20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49" fontId="0" fillId="2" borderId="19" xfId="0" applyNumberFormat="1" applyFill="1" applyBorder="1" applyAlignment="1">
      <alignment vertical="center"/>
    </xf>
    <xf numFmtId="1" fontId="0" fillId="2" borderId="19" xfId="0" applyNumberFormat="1" applyFill="1" applyBorder="1" applyAlignment="1">
      <alignment horizontal="center" vertical="center"/>
    </xf>
    <xf numFmtId="166" fontId="7" fillId="2" borderId="19" xfId="0" applyNumberFormat="1" applyFont="1" applyFill="1" applyBorder="1" applyAlignment="1">
      <alignment horizontal="center" vertical="center"/>
    </xf>
    <xf numFmtId="167" fontId="7" fillId="2" borderId="19" xfId="0" applyNumberFormat="1" applyFont="1" applyFill="1" applyBorder="1" applyAlignment="1">
      <alignment horizontal="center" vertical="center"/>
    </xf>
    <xf numFmtId="168" fontId="7" fillId="2" borderId="1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0" fillId="2" borderId="7" xfId="0" applyFill="1" applyBorder="1"/>
    <xf numFmtId="0" fontId="9" fillId="2" borderId="7" xfId="0" applyFont="1" applyFill="1" applyBorder="1" applyAlignment="1">
      <alignment vertical="center"/>
    </xf>
    <xf numFmtId="167" fontId="7" fillId="2" borderId="25" xfId="0" applyNumberFormat="1" applyFont="1" applyFill="1" applyBorder="1" applyAlignment="1">
      <alignment horizontal="center" vertical="center"/>
    </xf>
    <xf numFmtId="166" fontId="7" fillId="2" borderId="18" xfId="0" applyNumberFormat="1" applyFont="1" applyFill="1" applyBorder="1" applyAlignment="1">
      <alignment horizontal="center" vertical="center"/>
    </xf>
    <xf numFmtId="171" fontId="3" fillId="2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vertical="top"/>
    </xf>
    <xf numFmtId="173" fontId="7" fillId="2" borderId="7" xfId="0" applyNumberFormat="1" applyFont="1" applyFill="1" applyBorder="1" applyAlignment="1">
      <alignment vertical="center"/>
    </xf>
    <xf numFmtId="49" fontId="13" fillId="2" borderId="6" xfId="0" applyNumberFormat="1" applyFont="1" applyFill="1" applyBorder="1" applyAlignment="1">
      <alignment vertical="center"/>
    </xf>
    <xf numFmtId="49" fontId="13" fillId="2" borderId="7" xfId="0" applyNumberFormat="1" applyFont="1" applyFill="1" applyBorder="1" applyAlignment="1">
      <alignment vertical="center"/>
    </xf>
    <xf numFmtId="49" fontId="6" fillId="3" borderId="22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vertical="center" wrapText="1"/>
    </xf>
    <xf numFmtId="49" fontId="3" fillId="2" borderId="30" xfId="0" applyNumberFormat="1" applyFont="1" applyFill="1" applyBorder="1" applyAlignment="1">
      <alignment horizontal="left" vertical="center"/>
    </xf>
    <xf numFmtId="49" fontId="3" fillId="2" borderId="31" xfId="0" applyNumberFormat="1" applyFont="1" applyFill="1" applyBorder="1" applyAlignment="1">
      <alignment vertical="center"/>
    </xf>
    <xf numFmtId="49" fontId="6" fillId="3" borderId="24" xfId="0" applyNumberFormat="1" applyFont="1" applyFill="1" applyBorder="1" applyAlignment="1">
      <alignment vertical="center" wrapText="1"/>
    </xf>
    <xf numFmtId="49" fontId="3" fillId="2" borderId="25" xfId="0" applyNumberFormat="1" applyFont="1" applyFill="1" applyBorder="1" applyAlignment="1">
      <alignment horizontal="center" vertical="center"/>
    </xf>
    <xf numFmtId="49" fontId="16" fillId="2" borderId="7" xfId="0" applyNumberFormat="1" applyFont="1" applyFill="1" applyBorder="1" applyAlignment="1">
      <alignment vertical="center"/>
    </xf>
    <xf numFmtId="49" fontId="15" fillId="2" borderId="19" xfId="0" applyNumberFormat="1" applyFont="1" applyFill="1" applyBorder="1" applyAlignment="1">
      <alignment vertical="center"/>
    </xf>
    <xf numFmtId="167" fontId="7" fillId="2" borderId="32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vertical="center"/>
    </xf>
    <xf numFmtId="49" fontId="0" fillId="2" borderId="24" xfId="0" applyNumberFormat="1" applyFill="1" applyBorder="1" applyAlignment="1">
      <alignment vertical="center" wrapText="1"/>
    </xf>
    <xf numFmtId="49" fontId="11" fillId="2" borderId="7" xfId="0" applyNumberFormat="1" applyFont="1" applyFill="1" applyBorder="1" applyAlignment="1">
      <alignment vertical="center"/>
    </xf>
    <xf numFmtId="49" fontId="0" fillId="2" borderId="21" xfId="0" applyNumberFormat="1" applyFill="1" applyBorder="1" applyAlignment="1">
      <alignment vertical="center"/>
    </xf>
    <xf numFmtId="1" fontId="0" fillId="2" borderId="21" xfId="0" applyNumberFormat="1" applyFill="1" applyBorder="1" applyAlignment="1">
      <alignment horizontal="center" vertical="center" wrapText="1"/>
    </xf>
    <xf numFmtId="170" fontId="7" fillId="2" borderId="21" xfId="0" applyNumberFormat="1" applyFont="1" applyFill="1" applyBorder="1" applyAlignment="1">
      <alignment horizontal="center" vertical="center"/>
    </xf>
    <xf numFmtId="166" fontId="7" fillId="2" borderId="21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 wrapText="1"/>
    </xf>
    <xf numFmtId="166" fontId="7" fillId="2" borderId="33" xfId="0" applyNumberFormat="1" applyFont="1" applyFill="1" applyBorder="1" applyAlignment="1">
      <alignment horizontal="center" vertical="center"/>
    </xf>
    <xf numFmtId="167" fontId="7" fillId="2" borderId="33" xfId="0" applyNumberFormat="1" applyFont="1" applyFill="1" applyBorder="1" applyAlignment="1">
      <alignment horizontal="center" vertical="center"/>
    </xf>
    <xf numFmtId="49" fontId="0" fillId="2" borderId="34" xfId="0" applyNumberFormat="1" applyFill="1" applyBorder="1" applyAlignment="1">
      <alignment vertical="center"/>
    </xf>
    <xf numFmtId="0" fontId="0" fillId="0" borderId="7" xfId="0" applyNumberFormat="1" applyBorder="1"/>
    <xf numFmtId="174" fontId="2" fillId="2" borderId="7" xfId="0" applyNumberFormat="1" applyFont="1" applyFill="1" applyBorder="1" applyAlignment="1">
      <alignment horizontal="center" vertical="center"/>
    </xf>
    <xf numFmtId="49" fontId="17" fillId="2" borderId="23" xfId="0" applyNumberFormat="1" applyFont="1" applyFill="1" applyBorder="1" applyAlignment="1">
      <alignment horizontal="center" vertical="center"/>
    </xf>
    <xf numFmtId="49" fontId="17" fillId="2" borderId="25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/>
    </xf>
    <xf numFmtId="49" fontId="15" fillId="2" borderId="9" xfId="0" applyNumberFormat="1" applyFont="1" applyFill="1" applyBorder="1" applyAlignment="1">
      <alignment vertical="center"/>
    </xf>
    <xf numFmtId="170" fontId="7" fillId="2" borderId="19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0" xfId="0" applyNumberFormat="1" applyFont="1" applyFill="1"/>
    <xf numFmtId="49" fontId="0" fillId="0" borderId="19" xfId="0" applyNumberFormat="1" applyFill="1" applyBorder="1" applyAlignment="1">
      <alignment horizontal="center" vertical="center" wrapText="1"/>
    </xf>
    <xf numFmtId="168" fontId="7" fillId="2" borderId="35" xfId="0" applyNumberFormat="1" applyFont="1" applyFill="1" applyBorder="1" applyAlignment="1">
      <alignment horizontal="center" vertical="center"/>
    </xf>
    <xf numFmtId="167" fontId="7" fillId="2" borderId="35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8" fontId="7" fillId="2" borderId="32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168" fontId="7" fillId="2" borderId="37" xfId="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 wrapText="1"/>
    </xf>
    <xf numFmtId="166" fontId="7" fillId="2" borderId="35" xfId="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/>
    </xf>
    <xf numFmtId="2" fontId="7" fillId="2" borderId="35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vertical="center"/>
    </xf>
    <xf numFmtId="1" fontId="18" fillId="0" borderId="20" xfId="0" applyNumberFormat="1" applyFont="1" applyFill="1" applyBorder="1" applyAlignment="1">
      <alignment horizontal="center" vertical="center" wrapText="1"/>
    </xf>
    <xf numFmtId="170" fontId="19" fillId="0" borderId="20" xfId="0" applyNumberFormat="1" applyFont="1" applyFill="1" applyBorder="1" applyAlignment="1">
      <alignment horizontal="center" vertical="center"/>
    </xf>
    <xf numFmtId="166" fontId="19" fillId="0" borderId="20" xfId="0" applyNumberFormat="1" applyFont="1" applyFill="1" applyBorder="1" applyAlignment="1">
      <alignment horizontal="center" vertical="center"/>
    </xf>
    <xf numFmtId="168" fontId="7" fillId="0" borderId="21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vertical="center"/>
    </xf>
    <xf numFmtId="49" fontId="18" fillId="0" borderId="19" xfId="0" applyNumberFormat="1" applyFont="1" applyFill="1" applyBorder="1" applyAlignment="1">
      <alignment vertical="center"/>
    </xf>
    <xf numFmtId="1" fontId="18" fillId="0" borderId="19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/>
    <xf numFmtId="166" fontId="19" fillId="0" borderId="19" xfId="0" applyNumberFormat="1" applyFont="1" applyFill="1" applyBorder="1" applyAlignment="1">
      <alignment horizontal="center" vertical="center"/>
    </xf>
    <xf numFmtId="168" fontId="19" fillId="0" borderId="19" xfId="0" applyNumberFormat="1" applyFont="1" applyFill="1" applyBorder="1" applyAlignment="1">
      <alignment horizontal="center" vertical="center"/>
    </xf>
    <xf numFmtId="167" fontId="7" fillId="2" borderId="39" xfId="0" applyNumberFormat="1" applyFont="1" applyFill="1" applyBorder="1" applyAlignment="1">
      <alignment horizontal="center" vertical="center"/>
    </xf>
    <xf numFmtId="49" fontId="0" fillId="2" borderId="24" xfId="0" applyNumberFormat="1" applyFill="1" applyBorder="1" applyAlignment="1">
      <alignment vertical="center"/>
    </xf>
    <xf numFmtId="49" fontId="0" fillId="2" borderId="40" xfId="0" applyNumberFormat="1" applyFill="1" applyBorder="1" applyAlignment="1">
      <alignment vertical="center"/>
    </xf>
    <xf numFmtId="167" fontId="7" fillId="2" borderId="27" xfId="0" applyNumberFormat="1" applyFont="1" applyFill="1" applyBorder="1" applyAlignment="1">
      <alignment horizontal="center" vertical="center"/>
    </xf>
    <xf numFmtId="167" fontId="7" fillId="2" borderId="43" xfId="0" applyNumberFormat="1" applyFont="1" applyFill="1" applyBorder="1" applyAlignment="1">
      <alignment horizontal="center" vertical="center"/>
    </xf>
    <xf numFmtId="167" fontId="7" fillId="2" borderId="44" xfId="0" applyNumberFormat="1" applyFont="1" applyFill="1" applyBorder="1" applyAlignment="1">
      <alignment horizontal="center" vertical="center"/>
    </xf>
    <xf numFmtId="0" fontId="15" fillId="0" borderId="40" xfId="0" applyFont="1" applyBorder="1"/>
    <xf numFmtId="49" fontId="0" fillId="2" borderId="45" xfId="0" applyNumberFormat="1" applyFill="1" applyBorder="1" applyAlignment="1">
      <alignment vertical="center"/>
    </xf>
    <xf numFmtId="167" fontId="7" fillId="2" borderId="46" xfId="0" applyNumberFormat="1" applyFont="1" applyFill="1" applyBorder="1" applyAlignment="1">
      <alignment horizontal="center" vertical="center"/>
    </xf>
    <xf numFmtId="167" fontId="7" fillId="2" borderId="47" xfId="0" applyNumberFormat="1" applyFont="1" applyFill="1" applyBorder="1" applyAlignment="1">
      <alignment horizontal="center" vertical="center"/>
    </xf>
    <xf numFmtId="49" fontId="0" fillId="2" borderId="26" xfId="0" applyNumberFormat="1" applyFill="1" applyBorder="1" applyAlignment="1">
      <alignment vertical="center" wrapText="1"/>
    </xf>
    <xf numFmtId="49" fontId="0" fillId="2" borderId="40" xfId="0" applyNumberFormat="1" applyFill="1" applyBorder="1" applyAlignment="1">
      <alignment vertical="center" wrapText="1"/>
    </xf>
    <xf numFmtId="49" fontId="0" fillId="2" borderId="45" xfId="0" applyNumberFormat="1" applyFill="1" applyBorder="1" applyAlignment="1">
      <alignment vertical="center" wrapText="1"/>
    </xf>
    <xf numFmtId="0" fontId="15" fillId="0" borderId="45" xfId="0" applyFont="1" applyBorder="1"/>
    <xf numFmtId="167" fontId="7" fillId="2" borderId="49" xfId="0" applyNumberFormat="1" applyFon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vertical="center" wrapText="1"/>
    </xf>
    <xf numFmtId="167" fontId="19" fillId="0" borderId="25" xfId="0" applyNumberFormat="1" applyFont="1" applyFill="1" applyBorder="1" applyAlignment="1">
      <alignment horizontal="center" vertical="center"/>
    </xf>
    <xf numFmtId="49" fontId="18" fillId="0" borderId="40" xfId="0" applyNumberFormat="1" applyFont="1" applyFill="1" applyBorder="1" applyAlignment="1">
      <alignment vertical="center" wrapText="1"/>
    </xf>
    <xf numFmtId="167" fontId="19" fillId="0" borderId="44" xfId="0" applyNumberFormat="1" applyFont="1" applyFill="1" applyBorder="1" applyAlignment="1">
      <alignment horizontal="center" vertical="center"/>
    </xf>
    <xf numFmtId="167" fontId="12" fillId="2" borderId="52" xfId="0" applyNumberFormat="1" applyFont="1" applyFill="1" applyBorder="1" applyAlignment="1">
      <alignment horizontal="center" vertical="center"/>
    </xf>
    <xf numFmtId="49" fontId="15" fillId="2" borderId="53" xfId="0" applyNumberFormat="1" applyFont="1" applyFill="1" applyBorder="1" applyAlignment="1">
      <alignment vertical="center" wrapText="1"/>
    </xf>
    <xf numFmtId="49" fontId="15" fillId="2" borderId="21" xfId="0" applyNumberFormat="1" applyFont="1" applyFill="1" applyBorder="1" applyAlignment="1">
      <alignment vertical="center"/>
    </xf>
    <xf numFmtId="167" fontId="7" fillId="2" borderId="54" xfId="0" applyNumberFormat="1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 applyAlignment="1">
      <alignment vertical="center"/>
    </xf>
    <xf numFmtId="49" fontId="15" fillId="2" borderId="42" xfId="0" applyNumberFormat="1" applyFont="1" applyFill="1" applyBorder="1" applyAlignment="1">
      <alignment vertical="center" wrapText="1"/>
    </xf>
    <xf numFmtId="166" fontId="7" fillId="2" borderId="7" xfId="0" applyNumberFormat="1" applyFont="1" applyFill="1" applyBorder="1" applyAlignment="1">
      <alignment horizontal="center" vertical="center"/>
    </xf>
    <xf numFmtId="49" fontId="18" fillId="0" borderId="41" xfId="0" applyNumberFormat="1" applyFont="1" applyFill="1" applyBorder="1" applyAlignment="1">
      <alignment vertical="center" wrapText="1"/>
    </xf>
    <xf numFmtId="1" fontId="18" fillId="0" borderId="32" xfId="0" applyNumberFormat="1" applyFont="1" applyFill="1" applyBorder="1" applyAlignment="1">
      <alignment horizontal="center" vertical="center" wrapText="1"/>
    </xf>
    <xf numFmtId="0" fontId="18" fillId="0" borderId="32" xfId="0" applyNumberFormat="1" applyFont="1" applyFill="1" applyBorder="1"/>
    <xf numFmtId="49" fontId="2" fillId="2" borderId="50" xfId="0" applyNumberFormat="1" applyFont="1" applyFill="1" applyBorder="1" applyAlignment="1">
      <alignment horizontal="left" vertical="center" wrapText="1"/>
    </xf>
    <xf numFmtId="49" fontId="2" fillId="2" borderId="51" xfId="0" applyNumberFormat="1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49" fontId="20" fillId="5" borderId="56" xfId="0" applyNumberFormat="1" applyFont="1" applyFill="1" applyBorder="1" applyAlignment="1" applyProtection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49" fontId="15" fillId="2" borderId="37" xfId="0" applyNumberFormat="1" applyFont="1" applyFill="1" applyBorder="1" applyAlignment="1">
      <alignment vertical="center"/>
    </xf>
    <xf numFmtId="168" fontId="7" fillId="0" borderId="19" xfId="0" applyNumberFormat="1" applyFont="1" applyFill="1" applyBorder="1" applyAlignment="1">
      <alignment horizontal="center" vertical="center"/>
    </xf>
    <xf numFmtId="49" fontId="15" fillId="2" borderId="34" xfId="0" applyNumberFormat="1" applyFont="1" applyFill="1" applyBorder="1" applyAlignment="1">
      <alignment vertical="center"/>
    </xf>
    <xf numFmtId="1" fontId="0" fillId="2" borderId="34" xfId="0" applyNumberForma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167" fontId="7" fillId="2" borderId="34" xfId="0" applyNumberFormat="1" applyFont="1" applyFill="1" applyBorder="1" applyAlignment="1">
      <alignment horizontal="center" vertical="center"/>
    </xf>
    <xf numFmtId="168" fontId="7" fillId="0" borderId="34" xfId="0" applyNumberFormat="1" applyFont="1" applyFill="1" applyBorder="1" applyAlignment="1">
      <alignment horizontal="center" vertical="center"/>
    </xf>
    <xf numFmtId="49" fontId="20" fillId="5" borderId="58" xfId="0" applyNumberFormat="1" applyFont="1" applyFill="1" applyBorder="1" applyAlignment="1" applyProtection="1">
      <alignment horizontal="left" vertical="center"/>
    </xf>
    <xf numFmtId="49" fontId="20" fillId="5" borderId="59" xfId="0" applyNumberFormat="1" applyFont="1" applyFill="1" applyBorder="1" applyAlignment="1" applyProtection="1">
      <alignment horizontal="left" vertical="center"/>
    </xf>
    <xf numFmtId="49" fontId="20" fillId="5" borderId="59" xfId="0" applyNumberFormat="1" applyFont="1" applyFill="1" applyBorder="1" applyAlignment="1" applyProtection="1">
      <alignment horizontal="center" vertical="center"/>
    </xf>
    <xf numFmtId="49" fontId="20" fillId="5" borderId="57" xfId="0" applyNumberFormat="1" applyFont="1" applyFill="1" applyBorder="1" applyAlignment="1" applyProtection="1">
      <alignment horizontal="left" vertical="center"/>
    </xf>
    <xf numFmtId="0" fontId="15" fillId="0" borderId="38" xfId="0" applyFont="1" applyBorder="1"/>
    <xf numFmtId="0" fontId="15" fillId="0" borderId="24" xfId="0" applyFont="1" applyBorder="1"/>
    <xf numFmtId="0" fontId="15" fillId="0" borderId="26" xfId="0" applyFont="1" applyBorder="1"/>
    <xf numFmtId="49" fontId="0" fillId="2" borderId="55" xfId="0" applyNumberFormat="1" applyFill="1" applyBorder="1" applyAlignment="1">
      <alignment vertical="center"/>
    </xf>
    <xf numFmtId="49" fontId="15" fillId="2" borderId="20" xfId="0" applyNumberFormat="1" applyFont="1" applyFill="1" applyBorder="1" applyAlignment="1">
      <alignment vertical="center"/>
    </xf>
    <xf numFmtId="1" fontId="15" fillId="2" borderId="37" xfId="0" applyNumberFormat="1" applyFont="1" applyFill="1" applyBorder="1" applyAlignment="1">
      <alignment horizontal="center"/>
    </xf>
    <xf numFmtId="1" fontId="15" fillId="2" borderId="19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/>
    </xf>
    <xf numFmtId="1" fontId="15" fillId="2" borderId="33" xfId="0" applyNumberFormat="1" applyFont="1" applyFill="1" applyBorder="1" applyAlignment="1">
      <alignment horizontal="center" vertical="center"/>
    </xf>
    <xf numFmtId="1" fontId="15" fillId="2" borderId="20" xfId="0" applyNumberFormat="1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2" fontId="7" fillId="2" borderId="37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32" xfId="0" applyNumberFormat="1" applyFont="1" applyFill="1" applyBorder="1" applyAlignment="1">
      <alignment horizontal="center" vertical="center"/>
    </xf>
    <xf numFmtId="170" fontId="19" fillId="0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vertical="center" wrapText="1"/>
    </xf>
    <xf numFmtId="49" fontId="0" fillId="2" borderId="60" xfId="0" applyNumberFormat="1" applyFill="1" applyBorder="1" applyAlignment="1">
      <alignment vertical="center"/>
    </xf>
    <xf numFmtId="0" fontId="15" fillId="0" borderId="19" xfId="0" applyFont="1" applyBorder="1"/>
    <xf numFmtId="49" fontId="15" fillId="2" borderId="26" xfId="0" applyNumberFormat="1" applyFont="1" applyFill="1" applyBorder="1" applyAlignment="1">
      <alignment vertical="center" wrapText="1"/>
    </xf>
    <xf numFmtId="49" fontId="15" fillId="2" borderId="9" xfId="0" applyNumberFormat="1" applyFont="1" applyFill="1" applyBorder="1" applyAlignment="1">
      <alignment vertical="center" wrapText="1"/>
    </xf>
    <xf numFmtId="1" fontId="0" fillId="2" borderId="20" xfId="0" applyNumberForma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15" fillId="0" borderId="45" xfId="0" applyFont="1" applyBorder="1" applyAlignment="1">
      <alignment vertical="center"/>
    </xf>
    <xf numFmtId="49" fontId="15" fillId="0" borderId="19" xfId="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15" fillId="2" borderId="45" xfId="0" applyNumberFormat="1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9" fontId="7" fillId="4" borderId="26" xfId="0" applyNumberFormat="1" applyFont="1" applyFill="1" applyBorder="1" applyAlignment="1">
      <alignment horizontal="left" vertical="center" wrapText="1"/>
    </xf>
    <xf numFmtId="49" fontId="7" fillId="4" borderId="28" xfId="0" applyNumberFormat="1" applyFont="1" applyFill="1" applyBorder="1" applyAlignment="1">
      <alignment horizontal="left" vertical="center" wrapText="1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15" fillId="2" borderId="45" xfId="0" applyNumberFormat="1" applyFont="1" applyFill="1" applyBorder="1" applyAlignment="1">
      <alignment vertical="center" wrapText="1"/>
    </xf>
    <xf numFmtId="167" fontId="7" fillId="0" borderId="44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0" xfId="0" applyNumberFormat="1" applyFill="1"/>
    <xf numFmtId="49" fontId="0" fillId="0" borderId="40" xfId="0" applyNumberFormat="1" applyFill="1" applyBorder="1" applyAlignment="1">
      <alignment vertical="center" wrapText="1"/>
    </xf>
    <xf numFmtId="49" fontId="0" fillId="0" borderId="19" xfId="0" applyNumberFormat="1" applyFill="1" applyBorder="1" applyAlignment="1">
      <alignment vertical="center"/>
    </xf>
    <xf numFmtId="1" fontId="0" fillId="0" borderId="19" xfId="0" applyNumberFormat="1" applyFill="1" applyBorder="1" applyAlignment="1">
      <alignment horizontal="center" vertical="center" wrapText="1"/>
    </xf>
    <xf numFmtId="170" fontId="7" fillId="0" borderId="19" xfId="0" applyNumberFormat="1" applyFont="1" applyFill="1" applyBorder="1" applyAlignment="1">
      <alignment horizontal="center" vertical="center"/>
    </xf>
    <xf numFmtId="166" fontId="7" fillId="0" borderId="19" xfId="0" applyNumberFormat="1" applyFont="1" applyFill="1" applyBorder="1" applyAlignment="1">
      <alignment horizontal="center" vertical="center"/>
    </xf>
    <xf numFmtId="0" fontId="0" fillId="0" borderId="19" xfId="0" applyFill="1" applyBorder="1"/>
    <xf numFmtId="49" fontId="15" fillId="0" borderId="19" xfId="0" applyNumberFormat="1" applyFont="1" applyFill="1" applyBorder="1" applyAlignment="1">
      <alignment vertical="center"/>
    </xf>
    <xf numFmtId="49" fontId="15" fillId="0" borderId="40" xfId="0" applyNumberFormat="1" applyFont="1" applyFill="1" applyBorder="1" applyAlignment="1">
      <alignment vertical="center" wrapText="1"/>
    </xf>
    <xf numFmtId="0" fontId="0" fillId="0" borderId="19" xfId="0" applyNumberFormat="1" applyFill="1" applyBorder="1"/>
    <xf numFmtId="49" fontId="20" fillId="5" borderId="58" xfId="0" applyNumberFormat="1" applyFont="1" applyFill="1" applyBorder="1" applyAlignment="1" applyProtection="1">
      <alignment horizontal="center" vertical="center"/>
    </xf>
    <xf numFmtId="49" fontId="2" fillId="2" borderId="51" xfId="0" applyNumberFormat="1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/>
    </xf>
    <xf numFmtId="173" fontId="0" fillId="2" borderId="7" xfId="0" applyNumberFormat="1" applyFill="1" applyBorder="1" applyAlignment="1">
      <alignment horizontal="center" vertical="center"/>
    </xf>
    <xf numFmtId="173" fontId="7" fillId="2" borderId="7" xfId="0" applyNumberFormat="1" applyFont="1" applyFill="1" applyBorder="1" applyAlignment="1">
      <alignment horizontal="center" vertical="top"/>
    </xf>
    <xf numFmtId="173" fontId="7" fillId="2" borderId="7" xfId="0" applyNumberFormat="1" applyFon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</cellXfs>
  <cellStyles count="1"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C000"/>
      <rgbColor rgb="FF800000"/>
      <rgbColor rgb="FF000090"/>
      <rgbColor rgb="FF008080"/>
      <rgbColor rgb="FFF9F9F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1FE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180974</xdr:rowOff>
    </xdr:from>
    <xdr:to>
      <xdr:col>1</xdr:col>
      <xdr:colOff>1356266</xdr:colOff>
      <xdr:row>0</xdr:row>
      <xdr:rowOff>1172307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80974"/>
          <a:ext cx="2813242" cy="9913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3382248</xdr:colOff>
      <xdr:row>0</xdr:row>
      <xdr:rowOff>216634</xdr:rowOff>
    </xdr:from>
    <xdr:to>
      <xdr:col>2</xdr:col>
      <xdr:colOff>787743</xdr:colOff>
      <xdr:row>0</xdr:row>
      <xdr:rowOff>1172308</xdr:rowOff>
    </xdr:to>
    <xdr:pic>
      <xdr:nvPicPr>
        <xdr:cNvPr id="3" name="Immagine 1" descr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01149" y="216634"/>
          <a:ext cx="2639012" cy="9556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12"/>
  <sheetViews>
    <sheetView showGridLines="0" tabSelected="1" topLeftCell="A3" zoomScale="143" zoomScaleNormal="126" workbookViewId="0">
      <selection activeCell="A66" sqref="A66:XFD66"/>
    </sheetView>
  </sheetViews>
  <sheetFormatPr baseColWidth="10" defaultColWidth="11.5" defaultRowHeight="15"/>
  <cols>
    <col min="1" max="1" width="21.33203125" style="1" customWidth="1"/>
    <col min="2" max="2" width="78.83203125" style="1" customWidth="1"/>
    <col min="3" max="3" width="18.6640625" style="174" customWidth="1"/>
    <col min="4" max="4" width="17" style="1" customWidth="1"/>
    <col min="5" max="5" width="12.1640625" style="174" customWidth="1"/>
    <col min="6" max="6" width="13.1640625" style="1" customWidth="1"/>
    <col min="7" max="7" width="17.33203125" style="1" customWidth="1"/>
    <col min="8" max="8" width="40.33203125" style="1" bestFit="1" customWidth="1"/>
    <col min="9" max="10" width="11.5" style="1" customWidth="1"/>
    <col min="11" max="11" width="14.1640625" style="1" customWidth="1"/>
    <col min="12" max="255" width="11.5" style="1" customWidth="1"/>
    <col min="256" max="16384" width="11.5" style="1"/>
  </cols>
  <sheetData>
    <row r="1" spans="1:254" ht="24">
      <c r="A1" s="2"/>
      <c r="B1" s="3"/>
      <c r="C1" s="170"/>
      <c r="D1" s="4"/>
      <c r="E1" s="219"/>
      <c r="F1" s="220"/>
      <c r="G1" s="5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7"/>
    </row>
    <row r="2" spans="1:254" ht="21">
      <c r="A2" s="221" t="s">
        <v>127</v>
      </c>
      <c r="B2" s="222"/>
      <c r="C2" s="222"/>
      <c r="D2" s="222"/>
      <c r="E2" s="222"/>
      <c r="F2" s="222"/>
      <c r="G2" s="223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10"/>
    </row>
    <row r="3" spans="1:254" ht="22" thickBot="1">
      <c r="A3" s="85" t="s">
        <v>153</v>
      </c>
      <c r="B3" s="86"/>
      <c r="C3" s="87"/>
      <c r="D3" s="87"/>
      <c r="E3" s="87"/>
      <c r="F3" s="87"/>
      <c r="G3" s="87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10"/>
    </row>
    <row r="4" spans="1:254" ht="18" thickBot="1">
      <c r="A4" s="182" t="s">
        <v>122</v>
      </c>
      <c r="B4" s="183"/>
      <c r="C4" s="184" t="s">
        <v>0</v>
      </c>
      <c r="D4" s="183" t="s">
        <v>1</v>
      </c>
      <c r="E4" s="184" t="s">
        <v>2</v>
      </c>
      <c r="F4" s="169" t="s">
        <v>3</v>
      </c>
      <c r="G4" s="185" t="s">
        <v>4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spans="1:254">
      <c r="A5" s="99" t="s">
        <v>28</v>
      </c>
      <c r="B5" s="177" t="s">
        <v>29</v>
      </c>
      <c r="C5" s="178">
        <v>8051706741560</v>
      </c>
      <c r="D5" s="179">
        <v>160</v>
      </c>
      <c r="E5" s="179" t="e">
        <f>D5/G99</f>
        <v>#DIV/0!</v>
      </c>
      <c r="F5" s="181">
        <v>0</v>
      </c>
      <c r="G5" s="180" t="e">
        <f>F5*E5</f>
        <v>#DIV/0!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10"/>
    </row>
    <row r="6" spans="1:254">
      <c r="A6" s="60" t="s">
        <v>25</v>
      </c>
      <c r="B6" s="60" t="s">
        <v>26</v>
      </c>
      <c r="C6" s="61" t="s">
        <v>27</v>
      </c>
      <c r="D6" s="62">
        <v>160</v>
      </c>
      <c r="E6" s="179" t="e">
        <f>D6/G99</f>
        <v>#DIV/0!</v>
      </c>
      <c r="F6" s="176">
        <v>0</v>
      </c>
      <c r="G6" s="180" t="e">
        <f t="shared" ref="G6:G21" si="0">F6*E6</f>
        <v>#DIV/0!</v>
      </c>
      <c r="H6" s="65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10"/>
    </row>
    <row r="7" spans="1:254">
      <c r="A7" s="60" t="s">
        <v>7</v>
      </c>
      <c r="B7" s="60" t="s">
        <v>8</v>
      </c>
      <c r="C7" s="61">
        <v>8055773542426</v>
      </c>
      <c r="D7" s="62">
        <v>160</v>
      </c>
      <c r="E7" s="179" t="e">
        <f>D7/G99</f>
        <v>#DIV/0!</v>
      </c>
      <c r="F7" s="176">
        <v>0</v>
      </c>
      <c r="G7" s="180" t="e">
        <f t="shared" si="0"/>
        <v>#DIV/0!</v>
      </c>
      <c r="H7" s="9"/>
      <c r="I7" s="9"/>
      <c r="J7" s="16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10"/>
    </row>
    <row r="8" spans="1:254">
      <c r="A8" s="60" t="s">
        <v>13</v>
      </c>
      <c r="B8" s="60" t="s">
        <v>14</v>
      </c>
      <c r="C8" s="61">
        <v>8055773546851</v>
      </c>
      <c r="D8" s="62">
        <v>160</v>
      </c>
      <c r="E8" s="179" t="e">
        <f>D8/G99</f>
        <v>#DIV/0!</v>
      </c>
      <c r="F8" s="176">
        <v>0</v>
      </c>
      <c r="G8" s="180" t="e">
        <f t="shared" si="0"/>
        <v>#DIV/0!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10"/>
    </row>
    <row r="9" spans="1:254">
      <c r="A9" s="60" t="s">
        <v>21</v>
      </c>
      <c r="B9" s="60" t="s">
        <v>22</v>
      </c>
      <c r="C9" s="61">
        <v>8055773548688</v>
      </c>
      <c r="D9" s="62">
        <v>160</v>
      </c>
      <c r="E9" s="179" t="e">
        <f>D9/G99</f>
        <v>#DIV/0!</v>
      </c>
      <c r="F9" s="176">
        <v>0</v>
      </c>
      <c r="G9" s="180" t="e">
        <f t="shared" si="0"/>
        <v>#DIV/0!</v>
      </c>
      <c r="H9" s="66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10"/>
    </row>
    <row r="10" spans="1:254">
      <c r="A10" s="60" t="s">
        <v>19</v>
      </c>
      <c r="B10" s="60" t="s">
        <v>20</v>
      </c>
      <c r="C10" s="61">
        <v>8055773546660</v>
      </c>
      <c r="D10" s="62">
        <v>160</v>
      </c>
      <c r="E10" s="179" t="e">
        <f>D10/G99</f>
        <v>#DIV/0!</v>
      </c>
      <c r="F10" s="176">
        <v>0</v>
      </c>
      <c r="G10" s="180" t="e">
        <f t="shared" si="0"/>
        <v>#DIV/0!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10"/>
    </row>
    <row r="11" spans="1:254">
      <c r="A11" s="60" t="s">
        <v>23</v>
      </c>
      <c r="B11" s="60" t="s">
        <v>24</v>
      </c>
      <c r="C11" s="61">
        <v>8055773549470</v>
      </c>
      <c r="D11" s="62">
        <v>160</v>
      </c>
      <c r="E11" s="179" t="e">
        <f>D11/G99</f>
        <v>#DIV/0!</v>
      </c>
      <c r="F11" s="176">
        <v>0</v>
      </c>
      <c r="G11" s="180" t="e">
        <f t="shared" si="0"/>
        <v>#DIV/0!</v>
      </c>
      <c r="H11" s="67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10"/>
    </row>
    <row r="12" spans="1:254">
      <c r="A12" s="60" t="s">
        <v>119</v>
      </c>
      <c r="B12" s="83" t="s">
        <v>118</v>
      </c>
      <c r="C12" s="61">
        <v>8051706741881</v>
      </c>
      <c r="D12" s="62">
        <v>160</v>
      </c>
      <c r="E12" s="179" t="e">
        <f>D12/G99</f>
        <v>#DIV/0!</v>
      </c>
      <c r="F12" s="176">
        <v>0</v>
      </c>
      <c r="G12" s="180" t="e">
        <f t="shared" si="0"/>
        <v>#DIV/0!</v>
      </c>
      <c r="H12" s="8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10"/>
    </row>
    <row r="13" spans="1:254">
      <c r="A13" s="60" t="s">
        <v>32</v>
      </c>
      <c r="B13" s="60" t="s">
        <v>33</v>
      </c>
      <c r="C13" s="61">
        <v>8055773542549</v>
      </c>
      <c r="D13" s="62">
        <v>170</v>
      </c>
      <c r="E13" s="179" t="e">
        <f>D13/G99</f>
        <v>#DIV/0!</v>
      </c>
      <c r="F13" s="176">
        <v>0</v>
      </c>
      <c r="G13" s="180" t="e">
        <f t="shared" si="0"/>
        <v>#DIV/0!</v>
      </c>
      <c r="H13" s="56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10"/>
    </row>
    <row r="14" spans="1:254">
      <c r="A14" s="60" t="s">
        <v>5</v>
      </c>
      <c r="B14" s="60" t="s">
        <v>6</v>
      </c>
      <c r="C14" s="61">
        <v>8055773542402</v>
      </c>
      <c r="D14" s="62">
        <v>160</v>
      </c>
      <c r="E14" s="179" t="e">
        <f>D14/G99</f>
        <v>#DIV/0!</v>
      </c>
      <c r="F14" s="176">
        <v>0</v>
      </c>
      <c r="G14" s="180" t="e">
        <f t="shared" si="0"/>
        <v>#DIV/0!</v>
      </c>
      <c r="H14" s="5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10"/>
    </row>
    <row r="15" spans="1:254">
      <c r="A15" s="60" t="s">
        <v>17</v>
      </c>
      <c r="B15" s="60" t="s">
        <v>18</v>
      </c>
      <c r="C15" s="61">
        <v>8055773542525</v>
      </c>
      <c r="D15" s="62">
        <v>160</v>
      </c>
      <c r="E15" s="179" t="e">
        <f>D15/G99</f>
        <v>#DIV/0!</v>
      </c>
      <c r="F15" s="176">
        <v>0</v>
      </c>
      <c r="G15" s="180" t="e">
        <f t="shared" si="0"/>
        <v>#DIV/0!</v>
      </c>
      <c r="H15" s="5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10"/>
    </row>
    <row r="16" spans="1:254">
      <c r="A16" s="60" t="s">
        <v>15</v>
      </c>
      <c r="B16" s="60" t="s">
        <v>16</v>
      </c>
      <c r="C16" s="61">
        <v>8055773542501</v>
      </c>
      <c r="D16" s="62">
        <v>160</v>
      </c>
      <c r="E16" s="179" t="e">
        <f>D16/G99</f>
        <v>#DIV/0!</v>
      </c>
      <c r="F16" s="176">
        <v>0</v>
      </c>
      <c r="G16" s="180" t="e">
        <f t="shared" si="0"/>
        <v>#DIV/0!</v>
      </c>
      <c r="H16" s="8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10"/>
    </row>
    <row r="17" spans="1:254">
      <c r="A17" s="60" t="s">
        <v>11</v>
      </c>
      <c r="B17" s="60" t="s">
        <v>12</v>
      </c>
      <c r="C17" s="61">
        <v>8055773542464</v>
      </c>
      <c r="D17" s="62">
        <v>160</v>
      </c>
      <c r="E17" s="179" t="e">
        <f>D17/G99</f>
        <v>#DIV/0!</v>
      </c>
      <c r="F17" s="176">
        <v>0</v>
      </c>
      <c r="G17" s="180" t="e">
        <f t="shared" si="0"/>
        <v>#DIV/0!</v>
      </c>
      <c r="H17" s="82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10"/>
    </row>
    <row r="18" spans="1:254" ht="16" thickBot="1">
      <c r="A18" s="60" t="s">
        <v>9</v>
      </c>
      <c r="B18" s="60" t="s">
        <v>10</v>
      </c>
      <c r="C18" s="61">
        <v>8055773542440</v>
      </c>
      <c r="D18" s="62">
        <v>160</v>
      </c>
      <c r="E18" s="179" t="e">
        <f>D18/G99</f>
        <v>#DIV/0!</v>
      </c>
      <c r="F18" s="64">
        <v>0</v>
      </c>
      <c r="G18" s="180" t="e">
        <f t="shared" si="0"/>
        <v>#DIV/0!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10"/>
    </row>
    <row r="19" spans="1:254" ht="18" thickBot="1">
      <c r="A19" s="182" t="s">
        <v>130</v>
      </c>
      <c r="B19" s="182"/>
      <c r="C19" s="184" t="s">
        <v>0</v>
      </c>
      <c r="D19" s="182" t="s">
        <v>1</v>
      </c>
      <c r="E19" s="244" t="s">
        <v>31</v>
      </c>
      <c r="F19" s="182"/>
      <c r="G19" s="185" t="s">
        <v>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10"/>
    </row>
    <row r="20" spans="1:254">
      <c r="A20" s="60" t="s">
        <v>131</v>
      </c>
      <c r="B20" s="83" t="s">
        <v>151</v>
      </c>
      <c r="C20" s="61">
        <v>8051706742109</v>
      </c>
      <c r="D20" s="62">
        <v>180</v>
      </c>
      <c r="E20" s="62" t="e">
        <f>D20/G99</f>
        <v>#DIV/0!</v>
      </c>
      <c r="F20" s="64"/>
      <c r="G20" s="180" t="e">
        <f t="shared" si="0"/>
        <v>#DIV/0!</v>
      </c>
      <c r="H20" s="82" t="s">
        <v>30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10"/>
    </row>
    <row r="21" spans="1:254" ht="16" thickBot="1">
      <c r="A21" s="60" t="s">
        <v>132</v>
      </c>
      <c r="B21" s="83" t="s">
        <v>152</v>
      </c>
      <c r="C21" s="61">
        <v>8051706742369</v>
      </c>
      <c r="D21" s="62">
        <v>180</v>
      </c>
      <c r="E21" s="62" t="e">
        <f>D21/G99</f>
        <v>#DIV/0!</v>
      </c>
      <c r="F21" s="64"/>
      <c r="G21" s="180" t="e">
        <f t="shared" si="0"/>
        <v>#DIV/0!</v>
      </c>
      <c r="H21" s="82" t="s">
        <v>30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10"/>
    </row>
    <row r="22" spans="1:254" ht="18" thickBot="1">
      <c r="A22" s="182" t="s">
        <v>34</v>
      </c>
      <c r="B22" s="182"/>
      <c r="C22" s="182"/>
      <c r="D22" s="182" t="s">
        <v>1</v>
      </c>
      <c r="E22" s="244" t="s">
        <v>31</v>
      </c>
      <c r="F22" s="182"/>
      <c r="G22" s="182" t="s">
        <v>4</v>
      </c>
      <c r="H22" s="65"/>
      <c r="I22" s="9"/>
      <c r="J22" s="9"/>
      <c r="K22" s="2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10"/>
    </row>
    <row r="23" spans="1:254" ht="17" thickBot="1">
      <c r="A23" s="161" t="s">
        <v>154</v>
      </c>
      <c r="B23" s="160" t="s">
        <v>155</v>
      </c>
      <c r="C23" s="18">
        <v>8051706742390</v>
      </c>
      <c r="D23" s="69">
        <v>80</v>
      </c>
      <c r="E23" s="19">
        <v>55</v>
      </c>
      <c r="F23" s="17"/>
      <c r="G23" s="140">
        <f>F23*E23</f>
        <v>0</v>
      </c>
      <c r="H23" s="82" t="s">
        <v>30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10"/>
    </row>
    <row r="24" spans="1:254" ht="18" thickBot="1">
      <c r="A24" s="182" t="s">
        <v>35</v>
      </c>
      <c r="B24" s="182"/>
      <c r="C24" s="182"/>
      <c r="D24" s="182" t="s">
        <v>1</v>
      </c>
      <c r="E24" s="244" t="s">
        <v>31</v>
      </c>
      <c r="F24" s="182"/>
      <c r="G24" s="182" t="s">
        <v>4</v>
      </c>
      <c r="H24" s="88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10"/>
    </row>
    <row r="25" spans="1:254">
      <c r="A25" s="186" t="s">
        <v>60</v>
      </c>
      <c r="B25" s="175" t="s">
        <v>61</v>
      </c>
      <c r="C25" s="191">
        <v>8051706741577</v>
      </c>
      <c r="D25" s="118"/>
      <c r="E25" s="119">
        <v>23</v>
      </c>
      <c r="F25" s="120">
        <v>0</v>
      </c>
      <c r="G25" s="136">
        <f t="shared" ref="G25:G40" si="1">F25*E25</f>
        <v>0</v>
      </c>
      <c r="H25" s="67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10"/>
    </row>
    <row r="26" spans="1:254">
      <c r="A26" s="187" t="s">
        <v>58</v>
      </c>
      <c r="B26" s="106" t="s">
        <v>59</v>
      </c>
      <c r="C26" s="193">
        <v>8051706741034</v>
      </c>
      <c r="D26" s="13"/>
      <c r="E26" s="14">
        <v>23</v>
      </c>
      <c r="F26" s="15">
        <v>0</v>
      </c>
      <c r="G26" s="68">
        <f t="shared" si="1"/>
        <v>0</v>
      </c>
      <c r="H26" s="88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10"/>
    </row>
    <row r="27" spans="1:254">
      <c r="A27" s="137" t="s">
        <v>38</v>
      </c>
      <c r="B27" s="11" t="s">
        <v>39</v>
      </c>
      <c r="C27" s="12">
        <v>8055773542433</v>
      </c>
      <c r="D27" s="13"/>
      <c r="E27" s="14">
        <v>23</v>
      </c>
      <c r="F27" s="15">
        <v>0</v>
      </c>
      <c r="G27" s="68">
        <f t="shared" si="1"/>
        <v>0</v>
      </c>
      <c r="H27" s="88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10"/>
    </row>
    <row r="28" spans="1:254">
      <c r="A28" s="137" t="s">
        <v>44</v>
      </c>
      <c r="B28" s="11" t="s">
        <v>45</v>
      </c>
      <c r="C28" s="104">
        <v>8055773546868</v>
      </c>
      <c r="D28" s="13"/>
      <c r="E28" s="14">
        <v>23</v>
      </c>
      <c r="F28" s="15">
        <v>0</v>
      </c>
      <c r="G28" s="68">
        <f t="shared" si="1"/>
        <v>0</v>
      </c>
      <c r="H28" s="88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10"/>
    </row>
    <row r="29" spans="1:254">
      <c r="A29" s="137" t="s">
        <v>54</v>
      </c>
      <c r="B29" s="11" t="s">
        <v>55</v>
      </c>
      <c r="C29" s="193">
        <v>8055773548695</v>
      </c>
      <c r="D29" s="13"/>
      <c r="E29" s="14">
        <v>23</v>
      </c>
      <c r="F29" s="15">
        <v>0</v>
      </c>
      <c r="G29" s="68">
        <f t="shared" si="1"/>
        <v>0</v>
      </c>
      <c r="H29" s="82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10"/>
    </row>
    <row r="30" spans="1:254">
      <c r="A30" s="137" t="s">
        <v>133</v>
      </c>
      <c r="B30" s="106" t="s">
        <v>145</v>
      </c>
      <c r="C30" s="193">
        <v>8051706742116</v>
      </c>
      <c r="D30" s="13"/>
      <c r="E30" s="14">
        <v>28</v>
      </c>
      <c r="F30" s="15">
        <v>0</v>
      </c>
      <c r="G30" s="68">
        <f t="shared" si="1"/>
        <v>0</v>
      </c>
      <c r="H30" s="82" t="s">
        <v>30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10"/>
    </row>
    <row r="31" spans="1:254">
      <c r="A31" s="137" t="s">
        <v>52</v>
      </c>
      <c r="B31" s="11" t="s">
        <v>53</v>
      </c>
      <c r="C31" s="193">
        <v>8055773546783</v>
      </c>
      <c r="D31" s="13"/>
      <c r="E31" s="14">
        <v>23</v>
      </c>
      <c r="F31" s="15">
        <v>0</v>
      </c>
      <c r="G31" s="68">
        <f t="shared" si="1"/>
        <v>0</v>
      </c>
      <c r="H31" s="10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10"/>
    </row>
    <row r="32" spans="1:254">
      <c r="A32" s="188" t="s">
        <v>56</v>
      </c>
      <c r="B32" s="190" t="s">
        <v>57</v>
      </c>
      <c r="C32" s="195">
        <v>8055773549487</v>
      </c>
      <c r="D32" s="57"/>
      <c r="E32" s="58">
        <v>23</v>
      </c>
      <c r="F32" s="59">
        <v>0</v>
      </c>
      <c r="G32" s="139">
        <f t="shared" si="1"/>
        <v>0</v>
      </c>
      <c r="H32" s="82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10"/>
    </row>
    <row r="33" spans="1:254">
      <c r="A33" s="142" t="s">
        <v>121</v>
      </c>
      <c r="B33" s="83" t="s">
        <v>120</v>
      </c>
      <c r="C33" s="105">
        <v>8051706741898</v>
      </c>
      <c r="D33" s="62"/>
      <c r="E33" s="63">
        <v>23</v>
      </c>
      <c r="F33" s="64">
        <v>0</v>
      </c>
      <c r="G33" s="141">
        <f t="shared" si="1"/>
        <v>0</v>
      </c>
      <c r="H33" s="8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10"/>
    </row>
    <row r="34" spans="1:254">
      <c r="A34" s="208" t="s">
        <v>134</v>
      </c>
      <c r="B34" s="83" t="s">
        <v>146</v>
      </c>
      <c r="C34" s="105">
        <v>8051706742352</v>
      </c>
      <c r="D34" s="62"/>
      <c r="E34" s="63">
        <v>28</v>
      </c>
      <c r="F34" s="64">
        <v>0</v>
      </c>
      <c r="G34" s="63">
        <f t="shared" si="1"/>
        <v>0</v>
      </c>
      <c r="H34" s="82" t="s">
        <v>30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10"/>
    </row>
    <row r="35" spans="1:254">
      <c r="A35" s="138" t="s">
        <v>50</v>
      </c>
      <c r="B35" s="99" t="s">
        <v>51</v>
      </c>
      <c r="C35" s="194">
        <v>8055773542556</v>
      </c>
      <c r="D35" s="97"/>
      <c r="E35" s="98">
        <v>25</v>
      </c>
      <c r="F35" s="64">
        <v>0</v>
      </c>
      <c r="G35" s="141">
        <f t="shared" si="1"/>
        <v>0</v>
      </c>
      <c r="H35" s="82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10"/>
    </row>
    <row r="36" spans="1:254">
      <c r="A36" s="143" t="s">
        <v>36</v>
      </c>
      <c r="B36" s="60" t="s">
        <v>37</v>
      </c>
      <c r="C36" s="61">
        <v>8055773542419</v>
      </c>
      <c r="D36" s="62"/>
      <c r="E36" s="63">
        <v>23</v>
      </c>
      <c r="F36" s="117">
        <v>0</v>
      </c>
      <c r="G36" s="144">
        <f t="shared" si="1"/>
        <v>0</v>
      </c>
      <c r="H36" s="82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10"/>
    </row>
    <row r="37" spans="1:254" ht="16">
      <c r="A37" s="147" t="s">
        <v>48</v>
      </c>
      <c r="B37" s="60" t="s">
        <v>49</v>
      </c>
      <c r="C37" s="192">
        <v>8055773542532</v>
      </c>
      <c r="D37" s="62"/>
      <c r="E37" s="116">
        <v>23</v>
      </c>
      <c r="F37" s="114">
        <v>0</v>
      </c>
      <c r="G37" s="145">
        <f t="shared" si="1"/>
        <v>0</v>
      </c>
      <c r="H37" s="88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10"/>
    </row>
    <row r="38" spans="1:254">
      <c r="A38" s="138" t="s">
        <v>46</v>
      </c>
      <c r="B38" s="60" t="s">
        <v>47</v>
      </c>
      <c r="C38" s="192">
        <v>8055773542518</v>
      </c>
      <c r="D38" s="62"/>
      <c r="E38" s="116">
        <v>23</v>
      </c>
      <c r="F38" s="114">
        <v>0</v>
      </c>
      <c r="G38" s="145">
        <f t="shared" si="1"/>
        <v>0</v>
      </c>
      <c r="H38" s="88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10"/>
    </row>
    <row r="39" spans="1:254">
      <c r="A39" s="138" t="s">
        <v>42</v>
      </c>
      <c r="B39" s="60" t="s">
        <v>43</v>
      </c>
      <c r="C39" s="192">
        <v>8055773542471</v>
      </c>
      <c r="D39" s="62"/>
      <c r="E39" s="116">
        <v>23</v>
      </c>
      <c r="F39" s="114">
        <v>0</v>
      </c>
      <c r="G39" s="145">
        <f t="shared" si="1"/>
        <v>0</v>
      </c>
      <c r="H39" s="6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10"/>
    </row>
    <row r="40" spans="1:254" ht="16" thickBot="1">
      <c r="A40" s="189" t="s">
        <v>40</v>
      </c>
      <c r="B40" s="60" t="s">
        <v>41</v>
      </c>
      <c r="C40" s="196">
        <v>8055773542457</v>
      </c>
      <c r="D40" s="162"/>
      <c r="E40" s="116">
        <v>23</v>
      </c>
      <c r="F40" s="114">
        <v>0</v>
      </c>
      <c r="G40" s="145">
        <f t="shared" si="1"/>
        <v>0</v>
      </c>
      <c r="H40" s="8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10"/>
    </row>
    <row r="41" spans="1:254" ht="18" thickBot="1">
      <c r="A41" s="182" t="s">
        <v>62</v>
      </c>
      <c r="B41" s="182"/>
      <c r="C41" s="182"/>
      <c r="D41" s="182" t="s">
        <v>1</v>
      </c>
      <c r="E41" s="244" t="s">
        <v>31</v>
      </c>
      <c r="F41" s="182" t="s">
        <v>129</v>
      </c>
      <c r="G41" s="182" t="s">
        <v>4</v>
      </c>
      <c r="H41" s="88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10"/>
    </row>
    <row r="42" spans="1:254" ht="32">
      <c r="A42" s="186" t="s">
        <v>156</v>
      </c>
      <c r="B42" s="210" t="s">
        <v>157</v>
      </c>
      <c r="C42" s="197">
        <v>8051706741591</v>
      </c>
      <c r="D42" s="201"/>
      <c r="E42" s="119">
        <v>1.5</v>
      </c>
      <c r="F42" s="120">
        <v>0</v>
      </c>
      <c r="G42" s="136">
        <f t="shared" ref="G42:G57" si="2">F42*E42</f>
        <v>0</v>
      </c>
      <c r="H42" s="67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10"/>
    </row>
    <row r="43" spans="1:254" ht="32">
      <c r="A43" s="187" t="s">
        <v>166</v>
      </c>
      <c r="B43" s="210" t="s">
        <v>167</v>
      </c>
      <c r="C43" s="198">
        <v>8051706741058</v>
      </c>
      <c r="D43" s="202"/>
      <c r="E43" s="14">
        <v>1.5</v>
      </c>
      <c r="F43" s="15">
        <v>0</v>
      </c>
      <c r="G43" s="68">
        <f t="shared" si="2"/>
        <v>0</v>
      </c>
      <c r="H43" s="88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10"/>
    </row>
    <row r="44" spans="1:254" ht="32">
      <c r="A44" s="137" t="s">
        <v>158</v>
      </c>
      <c r="B44" s="210" t="s">
        <v>159</v>
      </c>
      <c r="C44" s="21">
        <v>8055773544055</v>
      </c>
      <c r="D44" s="13"/>
      <c r="E44" s="14">
        <v>1.5</v>
      </c>
      <c r="F44" s="15">
        <v>0</v>
      </c>
      <c r="G44" s="68">
        <f t="shared" si="2"/>
        <v>0</v>
      </c>
      <c r="H44" s="88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10"/>
    </row>
    <row r="45" spans="1:254" ht="32">
      <c r="A45" s="206" t="s">
        <v>161</v>
      </c>
      <c r="B45" s="210" t="s">
        <v>160</v>
      </c>
      <c r="C45" s="21">
        <v>8055773546875</v>
      </c>
      <c r="D45" s="13"/>
      <c r="E45" s="14">
        <v>1.5</v>
      </c>
      <c r="F45" s="15">
        <v>0</v>
      </c>
      <c r="G45" s="68">
        <f t="shared" si="2"/>
        <v>0</v>
      </c>
      <c r="H45" s="82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10"/>
    </row>
    <row r="46" spans="1:254" ht="32">
      <c r="A46" s="89" t="s">
        <v>168</v>
      </c>
      <c r="B46" s="210" t="s">
        <v>169</v>
      </c>
      <c r="C46" s="198">
        <v>8055773548701</v>
      </c>
      <c r="D46" s="202"/>
      <c r="E46" s="14">
        <v>1.5</v>
      </c>
      <c r="F46" s="15">
        <v>0</v>
      </c>
      <c r="G46" s="68">
        <f t="shared" si="2"/>
        <v>0</v>
      </c>
      <c r="H46" s="67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10"/>
    </row>
    <row r="47" spans="1:254" ht="32">
      <c r="A47" s="209" t="s">
        <v>135</v>
      </c>
      <c r="B47" s="210" t="s">
        <v>137</v>
      </c>
      <c r="C47" s="211">
        <v>8051706742130</v>
      </c>
      <c r="D47" s="203"/>
      <c r="E47" s="58">
        <v>1.5</v>
      </c>
      <c r="F47" s="15">
        <v>0</v>
      </c>
      <c r="G47" s="68">
        <f t="shared" si="2"/>
        <v>0</v>
      </c>
      <c r="H47" s="82" t="s">
        <v>30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10"/>
    </row>
    <row r="48" spans="1:254" ht="32">
      <c r="A48" s="146" t="s">
        <v>170</v>
      </c>
      <c r="B48" s="210" t="s">
        <v>171</v>
      </c>
      <c r="C48" s="199">
        <v>8055773546677</v>
      </c>
      <c r="D48" s="203"/>
      <c r="E48" s="58">
        <v>1.5</v>
      </c>
      <c r="F48" s="15">
        <v>0</v>
      </c>
      <c r="G48" s="139">
        <f t="shared" si="2"/>
        <v>0</v>
      </c>
      <c r="H48" s="5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10"/>
    </row>
    <row r="49" spans="1:254" ht="32">
      <c r="A49" s="142" t="s">
        <v>162</v>
      </c>
      <c r="B49" s="210" t="s">
        <v>163</v>
      </c>
      <c r="C49" s="200">
        <v>8055773549494</v>
      </c>
      <c r="D49" s="204"/>
      <c r="E49" s="84">
        <v>1.5</v>
      </c>
      <c r="F49" s="59">
        <v>0</v>
      </c>
      <c r="G49" s="144">
        <f t="shared" si="2"/>
        <v>0</v>
      </c>
      <c r="H49" s="82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10"/>
    </row>
    <row r="50" spans="1:254" ht="32">
      <c r="A50" s="149" t="s">
        <v>164</v>
      </c>
      <c r="B50" s="210" t="s">
        <v>165</v>
      </c>
      <c r="C50" s="123">
        <v>8051706741911</v>
      </c>
      <c r="D50" s="124"/>
      <c r="E50" s="115">
        <v>1.5</v>
      </c>
      <c r="F50" s="114">
        <v>0</v>
      </c>
      <c r="G50" s="145">
        <f t="shared" si="2"/>
        <v>0</v>
      </c>
      <c r="H50" s="82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10"/>
    </row>
    <row r="51" spans="1:254" ht="32">
      <c r="A51" s="213" t="s">
        <v>136</v>
      </c>
      <c r="B51" s="210" t="s">
        <v>138</v>
      </c>
      <c r="C51" s="212">
        <v>8051706742383</v>
      </c>
      <c r="D51" s="124"/>
      <c r="E51" s="58">
        <v>1.5</v>
      </c>
      <c r="F51" s="15">
        <v>0</v>
      </c>
      <c r="G51" s="68">
        <f t="shared" ref="G51" si="3">F51*E51</f>
        <v>0</v>
      </c>
      <c r="H51" s="82" t="s">
        <v>30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10"/>
    </row>
    <row r="52" spans="1:254" ht="32">
      <c r="A52" s="148" t="s">
        <v>172</v>
      </c>
      <c r="B52" s="210" t="s">
        <v>178</v>
      </c>
      <c r="C52" s="121">
        <v>8055773542761</v>
      </c>
      <c r="D52" s="122"/>
      <c r="E52" s="115">
        <v>1.5</v>
      </c>
      <c r="F52" s="114">
        <v>0</v>
      </c>
      <c r="G52" s="145">
        <f t="shared" si="2"/>
        <v>0</v>
      </c>
      <c r="H52" s="82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10"/>
    </row>
    <row r="53" spans="1:254" ht="32">
      <c r="A53" s="217" t="s">
        <v>173</v>
      </c>
      <c r="B53" s="210" t="s">
        <v>179</v>
      </c>
      <c r="C53" s="121">
        <v>8055773542716</v>
      </c>
      <c r="D53" s="122"/>
      <c r="E53" s="115">
        <v>1.5</v>
      </c>
      <c r="F53" s="114">
        <v>0</v>
      </c>
      <c r="G53" s="145">
        <f t="shared" si="2"/>
        <v>0</v>
      </c>
      <c r="H53" s="82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10"/>
    </row>
    <row r="54" spans="1:254" ht="32">
      <c r="A54" s="148" t="s">
        <v>180</v>
      </c>
      <c r="B54" s="210" t="s">
        <v>181</v>
      </c>
      <c r="C54" s="121">
        <v>8055773542754</v>
      </c>
      <c r="D54" s="122"/>
      <c r="E54" s="115">
        <v>1.5</v>
      </c>
      <c r="F54" s="114">
        <v>0</v>
      </c>
      <c r="G54" s="145">
        <f t="shared" si="2"/>
        <v>0</v>
      </c>
      <c r="H54" s="90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10"/>
    </row>
    <row r="55" spans="1:254" ht="32">
      <c r="A55" s="229" t="s">
        <v>182</v>
      </c>
      <c r="B55" s="210" t="s">
        <v>183</v>
      </c>
      <c r="C55" s="121">
        <v>8055773542747</v>
      </c>
      <c r="D55" s="122"/>
      <c r="E55" s="115">
        <v>1.5</v>
      </c>
      <c r="F55" s="114">
        <v>0</v>
      </c>
      <c r="G55" s="145">
        <f t="shared" si="2"/>
        <v>0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10"/>
    </row>
    <row r="56" spans="1:254" ht="32">
      <c r="A56" s="148" t="s">
        <v>184</v>
      </c>
      <c r="B56" s="210" t="s">
        <v>185</v>
      </c>
      <c r="C56" s="121">
        <v>8055773542730</v>
      </c>
      <c r="D56" s="122"/>
      <c r="E56" s="115">
        <v>1.5</v>
      </c>
      <c r="F56" s="114">
        <v>0</v>
      </c>
      <c r="G56" s="145">
        <f t="shared" si="2"/>
        <v>0</v>
      </c>
      <c r="H56" s="82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10"/>
    </row>
    <row r="57" spans="1:254" ht="33" thickBot="1">
      <c r="A57" s="143" t="s">
        <v>186</v>
      </c>
      <c r="B57" s="210" t="s">
        <v>187</v>
      </c>
      <c r="C57" s="121">
        <v>8055773542723</v>
      </c>
      <c r="D57" s="122"/>
      <c r="E57" s="115">
        <v>1.5</v>
      </c>
      <c r="F57" s="114">
        <v>0</v>
      </c>
      <c r="G57" s="145">
        <f t="shared" si="2"/>
        <v>0</v>
      </c>
      <c r="H57" s="82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10"/>
    </row>
    <row r="58" spans="1:254" ht="18" thickBot="1">
      <c r="A58" s="182" t="s">
        <v>125</v>
      </c>
      <c r="B58" s="182"/>
      <c r="C58" s="182"/>
      <c r="D58" s="182" t="s">
        <v>1</v>
      </c>
      <c r="E58" s="244" t="s">
        <v>31</v>
      </c>
      <c r="F58" s="182" t="s">
        <v>129</v>
      </c>
      <c r="G58" s="182" t="s">
        <v>4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10"/>
    </row>
    <row r="59" spans="1:254" ht="16">
      <c r="A59" s="163" t="s">
        <v>149</v>
      </c>
      <c r="B59" s="131" t="s">
        <v>147</v>
      </c>
      <c r="C59" s="164">
        <v>8051706744417</v>
      </c>
      <c r="D59" s="165"/>
      <c r="E59" s="134">
        <v>50</v>
      </c>
      <c r="F59" s="135">
        <v>0</v>
      </c>
      <c r="G59" s="154">
        <f>F59*E59</f>
        <v>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10"/>
    </row>
    <row r="60" spans="1:254" ht="17" thickBot="1">
      <c r="A60" s="163" t="s">
        <v>150</v>
      </c>
      <c r="B60" s="131" t="s">
        <v>148</v>
      </c>
      <c r="C60" s="164">
        <v>8051706744400</v>
      </c>
      <c r="D60" s="165"/>
      <c r="E60" s="134">
        <v>50</v>
      </c>
      <c r="F60" s="135">
        <v>0</v>
      </c>
      <c r="G60" s="154">
        <f>F60*E60</f>
        <v>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10"/>
    </row>
    <row r="61" spans="1:254" ht="18" thickBot="1">
      <c r="A61" s="182" t="s">
        <v>126</v>
      </c>
      <c r="B61" s="182"/>
      <c r="C61" s="182"/>
      <c r="D61" s="182" t="s">
        <v>1</v>
      </c>
      <c r="E61" s="244" t="s">
        <v>31</v>
      </c>
      <c r="F61" s="182" t="s">
        <v>129</v>
      </c>
      <c r="G61" s="182" t="s">
        <v>4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10"/>
    </row>
    <row r="62" spans="1:254" ht="16">
      <c r="A62" s="159" t="s">
        <v>63</v>
      </c>
      <c r="B62" s="91" t="s">
        <v>64</v>
      </c>
      <c r="C62" s="92">
        <v>8055773547155</v>
      </c>
      <c r="D62" s="93"/>
      <c r="E62" s="94">
        <v>10</v>
      </c>
      <c r="F62" s="95">
        <v>0</v>
      </c>
      <c r="G62" s="150">
        <f>F62*E62</f>
        <v>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10"/>
    </row>
    <row r="63" spans="1:254" ht="16">
      <c r="A63" s="156" t="s">
        <v>116</v>
      </c>
      <c r="B63" s="157" t="s">
        <v>117</v>
      </c>
      <c r="C63" s="92">
        <v>8051706742703</v>
      </c>
      <c r="D63" s="93"/>
      <c r="E63" s="94">
        <v>6</v>
      </c>
      <c r="F63" s="95">
        <v>0</v>
      </c>
      <c r="G63" s="158">
        <f>F63*E63</f>
        <v>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10"/>
    </row>
    <row r="64" spans="1:254" ht="16">
      <c r="A64" s="156" t="s">
        <v>176</v>
      </c>
      <c r="B64" s="157" t="s">
        <v>188</v>
      </c>
      <c r="C64" s="92" t="s">
        <v>177</v>
      </c>
      <c r="D64" s="93"/>
      <c r="E64" s="94">
        <v>250</v>
      </c>
      <c r="F64" s="95">
        <v>0</v>
      </c>
      <c r="G64" s="158">
        <f t="shared" ref="G64:G67" si="4">F64*E64</f>
        <v>0</v>
      </c>
      <c r="H64" s="82" t="s">
        <v>30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10"/>
    </row>
    <row r="65" spans="1:254" ht="16">
      <c r="A65" s="156" t="s">
        <v>174</v>
      </c>
      <c r="B65" s="157" t="s">
        <v>200</v>
      </c>
      <c r="C65" s="92" t="s">
        <v>175</v>
      </c>
      <c r="D65" s="93"/>
      <c r="E65" s="94">
        <v>10</v>
      </c>
      <c r="F65" s="95">
        <v>0</v>
      </c>
      <c r="G65" s="158">
        <f t="shared" si="4"/>
        <v>0</v>
      </c>
      <c r="H65" s="82" t="s">
        <v>30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10"/>
    </row>
    <row r="66" spans="1:254" ht="16">
      <c r="A66" s="156" t="s">
        <v>128</v>
      </c>
      <c r="B66" s="157" t="s">
        <v>201</v>
      </c>
      <c r="C66" s="92">
        <v>8051706742239</v>
      </c>
      <c r="D66" s="93"/>
      <c r="E66" s="94">
        <v>5</v>
      </c>
      <c r="F66" s="95">
        <v>0</v>
      </c>
      <c r="G66" s="158">
        <f t="shared" si="4"/>
        <v>0</v>
      </c>
      <c r="H66" s="82" t="s">
        <v>30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10"/>
    </row>
    <row r="67" spans="1:254" ht="16">
      <c r="A67" s="151" t="s">
        <v>110</v>
      </c>
      <c r="B67" s="125" t="s">
        <v>113</v>
      </c>
      <c r="C67" s="126">
        <v>8051706741249</v>
      </c>
      <c r="D67" s="127"/>
      <c r="E67" s="128">
        <v>145</v>
      </c>
      <c r="F67" s="95">
        <v>0</v>
      </c>
      <c r="G67" s="158">
        <f t="shared" si="4"/>
        <v>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10"/>
    </row>
    <row r="68" spans="1:254" ht="16">
      <c r="A68" s="151" t="s">
        <v>111</v>
      </c>
      <c r="B68" s="125" t="s">
        <v>114</v>
      </c>
      <c r="C68" s="126">
        <v>8051706741256</v>
      </c>
      <c r="D68" s="127"/>
      <c r="E68" s="128">
        <v>145</v>
      </c>
      <c r="F68" s="95">
        <v>0</v>
      </c>
      <c r="G68" s="158">
        <f t="shared" ref="G68:G72" si="5">F68*E68</f>
        <v>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10"/>
    </row>
    <row r="69" spans="1:254" ht="16">
      <c r="A69" s="151" t="s">
        <v>112</v>
      </c>
      <c r="B69" s="125" t="s">
        <v>115</v>
      </c>
      <c r="C69" s="126">
        <v>8051706741263</v>
      </c>
      <c r="D69" s="127"/>
      <c r="E69" s="128">
        <v>145</v>
      </c>
      <c r="F69" s="95">
        <v>0</v>
      </c>
      <c r="G69" s="158">
        <f t="shared" si="5"/>
        <v>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10"/>
    </row>
    <row r="70" spans="1:254" s="112" customFormat="1" ht="16">
      <c r="A70" s="89" t="s">
        <v>65</v>
      </c>
      <c r="B70" s="11" t="s">
        <v>66</v>
      </c>
      <c r="C70" s="21">
        <v>8055773547179</v>
      </c>
      <c r="D70" s="22"/>
      <c r="E70" s="13">
        <v>10</v>
      </c>
      <c r="F70" s="95">
        <v>0</v>
      </c>
      <c r="G70" s="158">
        <f t="shared" si="5"/>
        <v>0</v>
      </c>
      <c r="H70" s="13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10"/>
      <c r="DC70" s="110"/>
      <c r="DD70" s="110"/>
      <c r="DE70" s="110"/>
      <c r="DF70" s="110"/>
      <c r="DG70" s="110"/>
      <c r="DH70" s="110"/>
      <c r="DI70" s="110"/>
      <c r="DJ70" s="110"/>
      <c r="DK70" s="110"/>
      <c r="DL70" s="110"/>
      <c r="DM70" s="110"/>
      <c r="DN70" s="110"/>
      <c r="DO70" s="110"/>
      <c r="DP70" s="110"/>
      <c r="DQ70" s="110"/>
      <c r="DR70" s="110"/>
      <c r="DS70" s="110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  <c r="ED70" s="110"/>
      <c r="EE70" s="110"/>
      <c r="EF70" s="110"/>
      <c r="EG70" s="110"/>
      <c r="EH70" s="110"/>
      <c r="EI70" s="110"/>
      <c r="EJ70" s="110"/>
      <c r="EK70" s="110"/>
      <c r="EL70" s="110"/>
      <c r="EM70" s="110"/>
      <c r="EN70" s="110"/>
      <c r="EO70" s="110"/>
      <c r="EP70" s="110"/>
      <c r="EQ70" s="110"/>
      <c r="ER70" s="110"/>
      <c r="ES70" s="110"/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10"/>
      <c r="FG70" s="110"/>
      <c r="FH70" s="110"/>
      <c r="FI70" s="110"/>
      <c r="FJ70" s="110"/>
      <c r="FK70" s="110"/>
      <c r="FL70" s="110"/>
      <c r="FM70" s="110"/>
      <c r="FN70" s="110"/>
      <c r="FO70" s="110"/>
      <c r="FP70" s="110"/>
      <c r="FQ70" s="110"/>
      <c r="FR70" s="110"/>
      <c r="FS70" s="110"/>
      <c r="FT70" s="110"/>
      <c r="FU70" s="110"/>
      <c r="FV70" s="110"/>
      <c r="FW70" s="110"/>
      <c r="FX70" s="110"/>
      <c r="FY70" s="110"/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  <c r="GQ70" s="110"/>
      <c r="GR70" s="110"/>
      <c r="GS70" s="110"/>
      <c r="GT70" s="110"/>
      <c r="GU70" s="110"/>
      <c r="GV70" s="110"/>
      <c r="GW70" s="110"/>
      <c r="GX70" s="110"/>
      <c r="GY70" s="110"/>
      <c r="GZ70" s="110"/>
      <c r="HA70" s="110"/>
      <c r="HB70" s="110"/>
      <c r="HC70" s="110"/>
      <c r="HD70" s="110"/>
      <c r="HE70" s="110"/>
      <c r="HF70" s="110"/>
      <c r="HG70" s="110"/>
      <c r="HH70" s="110"/>
      <c r="HI70" s="110"/>
      <c r="HJ70" s="110"/>
      <c r="HK70" s="110"/>
      <c r="HL70" s="110"/>
      <c r="HM70" s="110"/>
      <c r="HN70" s="110"/>
      <c r="HO70" s="110"/>
      <c r="HP70" s="110"/>
      <c r="HQ70" s="110"/>
      <c r="HR70" s="110"/>
      <c r="HS70" s="110"/>
      <c r="HT70" s="110"/>
      <c r="HU70" s="110"/>
      <c r="HV70" s="110"/>
      <c r="HW70" s="110"/>
      <c r="HX70" s="110"/>
      <c r="HY70" s="110"/>
      <c r="HZ70" s="110"/>
      <c r="IA70" s="110"/>
      <c r="IB70" s="110"/>
      <c r="IC70" s="110"/>
      <c r="ID70" s="110"/>
      <c r="IE70" s="110"/>
      <c r="IF70" s="110"/>
      <c r="IG70" s="110"/>
      <c r="IH70" s="110"/>
      <c r="II70" s="110"/>
      <c r="IJ70" s="110"/>
      <c r="IK70" s="110"/>
      <c r="IL70" s="110"/>
      <c r="IM70" s="110"/>
      <c r="IN70" s="110"/>
      <c r="IO70" s="110"/>
      <c r="IP70" s="110"/>
      <c r="IQ70" s="110"/>
      <c r="IR70" s="110"/>
      <c r="IS70" s="110"/>
      <c r="IT70" s="111"/>
    </row>
    <row r="71" spans="1:254" ht="16">
      <c r="A71" s="89" t="s">
        <v>67</v>
      </c>
      <c r="B71" s="11" t="s">
        <v>68</v>
      </c>
      <c r="C71" s="21">
        <v>8055773547162</v>
      </c>
      <c r="D71" s="22"/>
      <c r="E71" s="13">
        <v>3.5</v>
      </c>
      <c r="F71" s="95">
        <v>0</v>
      </c>
      <c r="G71" s="158">
        <f t="shared" si="5"/>
        <v>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10"/>
    </row>
    <row r="72" spans="1:254" ht="16">
      <c r="A72" s="89" t="s">
        <v>69</v>
      </c>
      <c r="B72" s="106" t="s">
        <v>70</v>
      </c>
      <c r="C72" s="21">
        <v>8051706741669</v>
      </c>
      <c r="D72" s="22"/>
      <c r="E72" s="13">
        <v>20</v>
      </c>
      <c r="F72" s="95">
        <v>0</v>
      </c>
      <c r="G72" s="158">
        <f t="shared" si="5"/>
        <v>0</v>
      </c>
      <c r="H72" s="218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10"/>
    </row>
    <row r="73" spans="1:254" ht="16">
      <c r="A73" s="151" t="s">
        <v>71</v>
      </c>
      <c r="B73" s="125" t="s">
        <v>72</v>
      </c>
      <c r="C73" s="126">
        <v>8051706741836</v>
      </c>
      <c r="D73" s="127"/>
      <c r="E73" s="128">
        <v>40</v>
      </c>
      <c r="F73" s="129">
        <v>0</v>
      </c>
      <c r="G73" s="152">
        <f t="shared" ref="G73:G90" si="6">F73*E73</f>
        <v>0</v>
      </c>
      <c r="H73" s="218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10"/>
    </row>
    <row r="74" spans="1:254" s="234" customFormat="1" ht="16">
      <c r="A74" s="153" t="s">
        <v>90</v>
      </c>
      <c r="B74" s="131" t="s">
        <v>91</v>
      </c>
      <c r="C74" s="132">
        <v>8051706741829</v>
      </c>
      <c r="D74" s="133"/>
      <c r="E74" s="134">
        <v>20</v>
      </c>
      <c r="F74" s="176">
        <v>0</v>
      </c>
      <c r="G74" s="230">
        <f t="shared" si="6"/>
        <v>0</v>
      </c>
      <c r="H74" s="231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/>
      <c r="AW74" s="232"/>
      <c r="AX74" s="232"/>
      <c r="AY74" s="232"/>
      <c r="AZ74" s="232"/>
      <c r="BA74" s="232"/>
      <c r="BB74" s="232"/>
      <c r="BC74" s="232"/>
      <c r="BD74" s="232"/>
      <c r="BE74" s="232"/>
      <c r="BF74" s="232"/>
      <c r="BG74" s="232"/>
      <c r="BH74" s="232"/>
      <c r="BI74" s="232"/>
      <c r="BJ74" s="232"/>
      <c r="BK74" s="232"/>
      <c r="BL74" s="232"/>
      <c r="BM74" s="232"/>
      <c r="BN74" s="232"/>
      <c r="BO74" s="232"/>
      <c r="BP74" s="232"/>
      <c r="BQ74" s="232"/>
      <c r="BR74" s="232"/>
      <c r="BS74" s="232"/>
      <c r="BT74" s="232"/>
      <c r="BU74" s="232"/>
      <c r="BV74" s="232"/>
      <c r="BW74" s="232"/>
      <c r="BX74" s="232"/>
      <c r="BY74" s="232"/>
      <c r="BZ74" s="232"/>
      <c r="CA74" s="232"/>
      <c r="CB74" s="232"/>
      <c r="CC74" s="232"/>
      <c r="CD74" s="232"/>
      <c r="CE74" s="232"/>
      <c r="CF74" s="232"/>
      <c r="CG74" s="232"/>
      <c r="CH74" s="232"/>
      <c r="CI74" s="232"/>
      <c r="CJ74" s="232"/>
      <c r="CK74" s="232"/>
      <c r="CL74" s="232"/>
      <c r="CM74" s="232"/>
      <c r="CN74" s="232"/>
      <c r="CO74" s="232"/>
      <c r="CP74" s="232"/>
      <c r="CQ74" s="232"/>
      <c r="CR74" s="232"/>
      <c r="CS74" s="232"/>
      <c r="CT74" s="232"/>
      <c r="CU74" s="232"/>
      <c r="CV74" s="232"/>
      <c r="CW74" s="232"/>
      <c r="CX74" s="232"/>
      <c r="CY74" s="232"/>
      <c r="CZ74" s="232"/>
      <c r="DA74" s="232"/>
      <c r="DB74" s="232"/>
      <c r="DC74" s="232"/>
      <c r="DD74" s="232"/>
      <c r="DE74" s="232"/>
      <c r="DF74" s="232"/>
      <c r="DG74" s="232"/>
      <c r="DH74" s="232"/>
      <c r="DI74" s="232"/>
      <c r="DJ74" s="232"/>
      <c r="DK74" s="232"/>
      <c r="DL74" s="232"/>
      <c r="DM74" s="232"/>
      <c r="DN74" s="232"/>
      <c r="DO74" s="232"/>
      <c r="DP74" s="232"/>
      <c r="DQ74" s="232"/>
      <c r="DR74" s="232"/>
      <c r="DS74" s="232"/>
      <c r="DT74" s="232"/>
      <c r="DU74" s="232"/>
      <c r="DV74" s="232"/>
      <c r="DW74" s="232"/>
      <c r="DX74" s="232"/>
      <c r="DY74" s="232"/>
      <c r="DZ74" s="232"/>
      <c r="EA74" s="232"/>
      <c r="EB74" s="232"/>
      <c r="EC74" s="232"/>
      <c r="ED74" s="232"/>
      <c r="EE74" s="232"/>
      <c r="EF74" s="232"/>
      <c r="EG74" s="232"/>
      <c r="EH74" s="232"/>
      <c r="EI74" s="232"/>
      <c r="EJ74" s="232"/>
      <c r="EK74" s="232"/>
      <c r="EL74" s="232"/>
      <c r="EM74" s="232"/>
      <c r="EN74" s="232"/>
      <c r="EO74" s="232"/>
      <c r="EP74" s="232"/>
      <c r="EQ74" s="232"/>
      <c r="ER74" s="232"/>
      <c r="ES74" s="232"/>
      <c r="ET74" s="232"/>
      <c r="EU74" s="232"/>
      <c r="EV74" s="232"/>
      <c r="EW74" s="232"/>
      <c r="EX74" s="232"/>
      <c r="EY74" s="232"/>
      <c r="EZ74" s="232"/>
      <c r="FA74" s="232"/>
      <c r="FB74" s="232"/>
      <c r="FC74" s="232"/>
      <c r="FD74" s="232"/>
      <c r="FE74" s="232"/>
      <c r="FF74" s="232"/>
      <c r="FG74" s="232"/>
      <c r="FH74" s="232"/>
      <c r="FI74" s="232"/>
      <c r="FJ74" s="232"/>
      <c r="FK74" s="232"/>
      <c r="FL74" s="232"/>
      <c r="FM74" s="232"/>
      <c r="FN74" s="232"/>
      <c r="FO74" s="232"/>
      <c r="FP74" s="232"/>
      <c r="FQ74" s="232"/>
      <c r="FR74" s="232"/>
      <c r="FS74" s="232"/>
      <c r="FT74" s="232"/>
      <c r="FU74" s="232"/>
      <c r="FV74" s="232"/>
      <c r="FW74" s="232"/>
      <c r="FX74" s="232"/>
      <c r="FY74" s="232"/>
      <c r="FZ74" s="232"/>
      <c r="GA74" s="232"/>
      <c r="GB74" s="232"/>
      <c r="GC74" s="232"/>
      <c r="GD74" s="232"/>
      <c r="GE74" s="232"/>
      <c r="GF74" s="232"/>
      <c r="GG74" s="232"/>
      <c r="GH74" s="232"/>
      <c r="GI74" s="232"/>
      <c r="GJ74" s="232"/>
      <c r="GK74" s="232"/>
      <c r="GL74" s="232"/>
      <c r="GM74" s="232"/>
      <c r="GN74" s="232"/>
      <c r="GO74" s="232"/>
      <c r="GP74" s="232"/>
      <c r="GQ74" s="232"/>
      <c r="GR74" s="232"/>
      <c r="GS74" s="232"/>
      <c r="GT74" s="232"/>
      <c r="GU74" s="232"/>
      <c r="GV74" s="232"/>
      <c r="GW74" s="232"/>
      <c r="GX74" s="232"/>
      <c r="GY74" s="232"/>
      <c r="GZ74" s="232"/>
      <c r="HA74" s="232"/>
      <c r="HB74" s="232"/>
      <c r="HC74" s="232"/>
      <c r="HD74" s="232"/>
      <c r="HE74" s="232"/>
      <c r="HF74" s="232"/>
      <c r="HG74" s="232"/>
      <c r="HH74" s="232"/>
      <c r="HI74" s="232"/>
      <c r="HJ74" s="232"/>
      <c r="HK74" s="232"/>
      <c r="HL74" s="232"/>
      <c r="HM74" s="232"/>
      <c r="HN74" s="232"/>
      <c r="HO74" s="232"/>
      <c r="HP74" s="232"/>
      <c r="HQ74" s="232"/>
      <c r="HR74" s="232"/>
      <c r="HS74" s="232"/>
      <c r="HT74" s="232"/>
      <c r="HU74" s="232"/>
      <c r="HV74" s="232"/>
      <c r="HW74" s="232"/>
      <c r="HX74" s="232"/>
      <c r="HY74" s="232"/>
      <c r="HZ74" s="232"/>
      <c r="IA74" s="232"/>
      <c r="IB74" s="232"/>
      <c r="IC74" s="232"/>
      <c r="ID74" s="232"/>
      <c r="IE74" s="232"/>
      <c r="IF74" s="232"/>
      <c r="IG74" s="232"/>
      <c r="IH74" s="232"/>
      <c r="II74" s="232"/>
      <c r="IJ74" s="232"/>
      <c r="IK74" s="232"/>
      <c r="IL74" s="232"/>
      <c r="IM74" s="232"/>
      <c r="IN74" s="232"/>
      <c r="IO74" s="232"/>
      <c r="IP74" s="232"/>
      <c r="IQ74" s="232"/>
      <c r="IR74" s="232"/>
      <c r="IS74" s="232"/>
      <c r="IT74" s="233"/>
    </row>
    <row r="75" spans="1:254" s="234" customFormat="1" ht="16">
      <c r="A75" s="153" t="s">
        <v>88</v>
      </c>
      <c r="B75" s="131" t="s">
        <v>89</v>
      </c>
      <c r="C75" s="132">
        <v>8051706741300</v>
      </c>
      <c r="D75" s="205"/>
      <c r="E75" s="134">
        <v>20</v>
      </c>
      <c r="F75" s="176">
        <v>0</v>
      </c>
      <c r="G75" s="230">
        <f t="shared" si="6"/>
        <v>0</v>
      </c>
      <c r="H75" s="231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  <c r="AV75" s="232"/>
      <c r="AW75" s="232"/>
      <c r="AX75" s="232"/>
      <c r="AY75" s="232"/>
      <c r="AZ75" s="232"/>
      <c r="BA75" s="232"/>
      <c r="BB75" s="232"/>
      <c r="BC75" s="232"/>
      <c r="BD75" s="232"/>
      <c r="BE75" s="232"/>
      <c r="BF75" s="232"/>
      <c r="BG75" s="232"/>
      <c r="BH75" s="232"/>
      <c r="BI75" s="232"/>
      <c r="BJ75" s="232"/>
      <c r="BK75" s="232"/>
      <c r="BL75" s="232"/>
      <c r="BM75" s="232"/>
      <c r="BN75" s="232"/>
      <c r="BO75" s="232"/>
      <c r="BP75" s="232"/>
      <c r="BQ75" s="232"/>
      <c r="BR75" s="232"/>
      <c r="BS75" s="232"/>
      <c r="BT75" s="232"/>
      <c r="BU75" s="232"/>
      <c r="BV75" s="232"/>
      <c r="BW75" s="232"/>
      <c r="BX75" s="232"/>
      <c r="BY75" s="232"/>
      <c r="BZ75" s="232"/>
      <c r="CA75" s="232"/>
      <c r="CB75" s="232"/>
      <c r="CC75" s="232"/>
      <c r="CD75" s="232"/>
      <c r="CE75" s="232"/>
      <c r="CF75" s="232"/>
      <c r="CG75" s="232"/>
      <c r="CH75" s="232"/>
      <c r="CI75" s="232"/>
      <c r="CJ75" s="232"/>
      <c r="CK75" s="232"/>
      <c r="CL75" s="232"/>
      <c r="CM75" s="232"/>
      <c r="CN75" s="232"/>
      <c r="CO75" s="232"/>
      <c r="CP75" s="232"/>
      <c r="CQ75" s="232"/>
      <c r="CR75" s="232"/>
      <c r="CS75" s="232"/>
      <c r="CT75" s="232"/>
      <c r="CU75" s="232"/>
      <c r="CV75" s="232"/>
      <c r="CW75" s="232"/>
      <c r="CX75" s="232"/>
      <c r="CY75" s="232"/>
      <c r="CZ75" s="232"/>
      <c r="DA75" s="232"/>
      <c r="DB75" s="232"/>
      <c r="DC75" s="232"/>
      <c r="DD75" s="232"/>
      <c r="DE75" s="232"/>
      <c r="DF75" s="232"/>
      <c r="DG75" s="232"/>
      <c r="DH75" s="232"/>
      <c r="DI75" s="232"/>
      <c r="DJ75" s="232"/>
      <c r="DK75" s="232"/>
      <c r="DL75" s="232"/>
      <c r="DM75" s="232"/>
      <c r="DN75" s="232"/>
      <c r="DO75" s="232"/>
      <c r="DP75" s="232"/>
      <c r="DQ75" s="232"/>
      <c r="DR75" s="232"/>
      <c r="DS75" s="232"/>
      <c r="DT75" s="232"/>
      <c r="DU75" s="232"/>
      <c r="DV75" s="232"/>
      <c r="DW75" s="232"/>
      <c r="DX75" s="232"/>
      <c r="DY75" s="232"/>
      <c r="DZ75" s="232"/>
      <c r="EA75" s="232"/>
      <c r="EB75" s="232"/>
      <c r="EC75" s="232"/>
      <c r="ED75" s="232"/>
      <c r="EE75" s="232"/>
      <c r="EF75" s="232"/>
      <c r="EG75" s="232"/>
      <c r="EH75" s="232"/>
      <c r="EI75" s="232"/>
      <c r="EJ75" s="232"/>
      <c r="EK75" s="232"/>
      <c r="EL75" s="232"/>
      <c r="EM75" s="232"/>
      <c r="EN75" s="232"/>
      <c r="EO75" s="232"/>
      <c r="EP75" s="232"/>
      <c r="EQ75" s="232"/>
      <c r="ER75" s="232"/>
      <c r="ES75" s="232"/>
      <c r="ET75" s="232"/>
      <c r="EU75" s="232"/>
      <c r="EV75" s="232"/>
      <c r="EW75" s="232"/>
      <c r="EX75" s="232"/>
      <c r="EY75" s="232"/>
      <c r="EZ75" s="232"/>
      <c r="FA75" s="232"/>
      <c r="FB75" s="232"/>
      <c r="FC75" s="232"/>
      <c r="FD75" s="232"/>
      <c r="FE75" s="232"/>
      <c r="FF75" s="232"/>
      <c r="FG75" s="232"/>
      <c r="FH75" s="232"/>
      <c r="FI75" s="232"/>
      <c r="FJ75" s="232"/>
      <c r="FK75" s="232"/>
      <c r="FL75" s="232"/>
      <c r="FM75" s="232"/>
      <c r="FN75" s="232"/>
      <c r="FO75" s="232"/>
      <c r="FP75" s="232"/>
      <c r="FQ75" s="232"/>
      <c r="FR75" s="232"/>
      <c r="FS75" s="232"/>
      <c r="FT75" s="232"/>
      <c r="FU75" s="232"/>
      <c r="FV75" s="232"/>
      <c r="FW75" s="232"/>
      <c r="FX75" s="232"/>
      <c r="FY75" s="232"/>
      <c r="FZ75" s="232"/>
      <c r="GA75" s="232"/>
      <c r="GB75" s="232"/>
      <c r="GC75" s="232"/>
      <c r="GD75" s="232"/>
      <c r="GE75" s="232"/>
      <c r="GF75" s="232"/>
      <c r="GG75" s="232"/>
      <c r="GH75" s="232"/>
      <c r="GI75" s="232"/>
      <c r="GJ75" s="232"/>
      <c r="GK75" s="232"/>
      <c r="GL75" s="232"/>
      <c r="GM75" s="232"/>
      <c r="GN75" s="232"/>
      <c r="GO75" s="232"/>
      <c r="GP75" s="232"/>
      <c r="GQ75" s="232"/>
      <c r="GR75" s="232"/>
      <c r="GS75" s="232"/>
      <c r="GT75" s="232"/>
      <c r="GU75" s="232"/>
      <c r="GV75" s="232"/>
      <c r="GW75" s="232"/>
      <c r="GX75" s="232"/>
      <c r="GY75" s="232"/>
      <c r="GZ75" s="232"/>
      <c r="HA75" s="232"/>
      <c r="HB75" s="232"/>
      <c r="HC75" s="232"/>
      <c r="HD75" s="232"/>
      <c r="HE75" s="232"/>
      <c r="HF75" s="232"/>
      <c r="HG75" s="232"/>
      <c r="HH75" s="232"/>
      <c r="HI75" s="232"/>
      <c r="HJ75" s="232"/>
      <c r="HK75" s="232"/>
      <c r="HL75" s="232"/>
      <c r="HM75" s="232"/>
      <c r="HN75" s="232"/>
      <c r="HO75" s="232"/>
      <c r="HP75" s="232"/>
      <c r="HQ75" s="232"/>
      <c r="HR75" s="232"/>
      <c r="HS75" s="232"/>
      <c r="HT75" s="232"/>
      <c r="HU75" s="232"/>
      <c r="HV75" s="232"/>
      <c r="HW75" s="232"/>
      <c r="HX75" s="232"/>
      <c r="HY75" s="232"/>
      <c r="HZ75" s="232"/>
      <c r="IA75" s="232"/>
      <c r="IB75" s="232"/>
      <c r="IC75" s="232"/>
      <c r="ID75" s="232"/>
      <c r="IE75" s="232"/>
      <c r="IF75" s="232"/>
      <c r="IG75" s="232"/>
      <c r="IH75" s="232"/>
      <c r="II75" s="232"/>
      <c r="IJ75" s="232"/>
      <c r="IK75" s="232"/>
      <c r="IL75" s="232"/>
      <c r="IM75" s="232"/>
      <c r="IN75" s="232"/>
      <c r="IO75" s="232"/>
      <c r="IP75" s="232"/>
      <c r="IQ75" s="232"/>
      <c r="IR75" s="232"/>
      <c r="IS75" s="232"/>
      <c r="IT75" s="233"/>
    </row>
    <row r="76" spans="1:254" s="234" customFormat="1" ht="16">
      <c r="A76" s="235" t="s">
        <v>75</v>
      </c>
      <c r="B76" s="236" t="s">
        <v>76</v>
      </c>
      <c r="C76" s="237">
        <v>8051706741676</v>
      </c>
      <c r="D76" s="238"/>
      <c r="E76" s="239">
        <v>20</v>
      </c>
      <c r="F76" s="176">
        <v>0</v>
      </c>
      <c r="G76" s="230">
        <f t="shared" si="6"/>
        <v>0</v>
      </c>
      <c r="H76" s="231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  <c r="AV76" s="232"/>
      <c r="AW76" s="232"/>
      <c r="AX76" s="232"/>
      <c r="AY76" s="232"/>
      <c r="AZ76" s="232"/>
      <c r="BA76" s="232"/>
      <c r="BB76" s="232"/>
      <c r="BC76" s="232"/>
      <c r="BD76" s="232"/>
      <c r="BE76" s="232"/>
      <c r="BF76" s="232"/>
      <c r="BG76" s="232"/>
      <c r="BH76" s="232"/>
      <c r="BI76" s="232"/>
      <c r="BJ76" s="232"/>
      <c r="BK76" s="232"/>
      <c r="BL76" s="232"/>
      <c r="BM76" s="232"/>
      <c r="BN76" s="232"/>
      <c r="BO76" s="232"/>
      <c r="BP76" s="232"/>
      <c r="BQ76" s="232"/>
      <c r="BR76" s="232"/>
      <c r="BS76" s="232"/>
      <c r="BT76" s="232"/>
      <c r="BU76" s="232"/>
      <c r="BV76" s="232"/>
      <c r="BW76" s="232"/>
      <c r="BX76" s="232"/>
      <c r="BY76" s="232"/>
      <c r="BZ76" s="232"/>
      <c r="CA76" s="232"/>
      <c r="CB76" s="232"/>
      <c r="CC76" s="232"/>
      <c r="CD76" s="232"/>
      <c r="CE76" s="232"/>
      <c r="CF76" s="232"/>
      <c r="CG76" s="232"/>
      <c r="CH76" s="232"/>
      <c r="CI76" s="232"/>
      <c r="CJ76" s="232"/>
      <c r="CK76" s="232"/>
      <c r="CL76" s="232"/>
      <c r="CM76" s="232"/>
      <c r="CN76" s="232"/>
      <c r="CO76" s="232"/>
      <c r="CP76" s="232"/>
      <c r="CQ76" s="232"/>
      <c r="CR76" s="232"/>
      <c r="CS76" s="232"/>
      <c r="CT76" s="232"/>
      <c r="CU76" s="232"/>
      <c r="CV76" s="232"/>
      <c r="CW76" s="232"/>
      <c r="CX76" s="232"/>
      <c r="CY76" s="232"/>
      <c r="CZ76" s="232"/>
      <c r="DA76" s="232"/>
      <c r="DB76" s="232"/>
      <c r="DC76" s="232"/>
      <c r="DD76" s="232"/>
      <c r="DE76" s="232"/>
      <c r="DF76" s="232"/>
      <c r="DG76" s="232"/>
      <c r="DH76" s="232"/>
      <c r="DI76" s="232"/>
      <c r="DJ76" s="232"/>
      <c r="DK76" s="232"/>
      <c r="DL76" s="232"/>
      <c r="DM76" s="232"/>
      <c r="DN76" s="232"/>
      <c r="DO76" s="232"/>
      <c r="DP76" s="232"/>
      <c r="DQ76" s="232"/>
      <c r="DR76" s="232"/>
      <c r="DS76" s="232"/>
      <c r="DT76" s="232"/>
      <c r="DU76" s="232"/>
      <c r="DV76" s="232"/>
      <c r="DW76" s="232"/>
      <c r="DX76" s="232"/>
      <c r="DY76" s="232"/>
      <c r="DZ76" s="232"/>
      <c r="EA76" s="232"/>
      <c r="EB76" s="232"/>
      <c r="EC76" s="232"/>
      <c r="ED76" s="232"/>
      <c r="EE76" s="232"/>
      <c r="EF76" s="232"/>
      <c r="EG76" s="232"/>
      <c r="EH76" s="232"/>
      <c r="EI76" s="232"/>
      <c r="EJ76" s="232"/>
      <c r="EK76" s="232"/>
      <c r="EL76" s="232"/>
      <c r="EM76" s="232"/>
      <c r="EN76" s="232"/>
      <c r="EO76" s="232"/>
      <c r="EP76" s="232"/>
      <c r="EQ76" s="232"/>
      <c r="ER76" s="232"/>
      <c r="ES76" s="232"/>
      <c r="ET76" s="232"/>
      <c r="EU76" s="232"/>
      <c r="EV76" s="232"/>
      <c r="EW76" s="232"/>
      <c r="EX76" s="232"/>
      <c r="EY76" s="232"/>
      <c r="EZ76" s="232"/>
      <c r="FA76" s="232"/>
      <c r="FB76" s="232"/>
      <c r="FC76" s="232"/>
      <c r="FD76" s="232"/>
      <c r="FE76" s="232"/>
      <c r="FF76" s="232"/>
      <c r="FG76" s="232"/>
      <c r="FH76" s="232"/>
      <c r="FI76" s="232"/>
      <c r="FJ76" s="232"/>
      <c r="FK76" s="232"/>
      <c r="FL76" s="232"/>
      <c r="FM76" s="232"/>
      <c r="FN76" s="232"/>
      <c r="FO76" s="232"/>
      <c r="FP76" s="232"/>
      <c r="FQ76" s="232"/>
      <c r="FR76" s="232"/>
      <c r="FS76" s="232"/>
      <c r="FT76" s="232"/>
      <c r="FU76" s="232"/>
      <c r="FV76" s="232"/>
      <c r="FW76" s="232"/>
      <c r="FX76" s="232"/>
      <c r="FY76" s="232"/>
      <c r="FZ76" s="232"/>
      <c r="GA76" s="232"/>
      <c r="GB76" s="232"/>
      <c r="GC76" s="232"/>
      <c r="GD76" s="232"/>
      <c r="GE76" s="232"/>
      <c r="GF76" s="232"/>
      <c r="GG76" s="232"/>
      <c r="GH76" s="232"/>
      <c r="GI76" s="232"/>
      <c r="GJ76" s="232"/>
      <c r="GK76" s="232"/>
      <c r="GL76" s="232"/>
      <c r="GM76" s="232"/>
      <c r="GN76" s="232"/>
      <c r="GO76" s="232"/>
      <c r="GP76" s="232"/>
      <c r="GQ76" s="232"/>
      <c r="GR76" s="232"/>
      <c r="GS76" s="232"/>
      <c r="GT76" s="232"/>
      <c r="GU76" s="232"/>
      <c r="GV76" s="232"/>
      <c r="GW76" s="232"/>
      <c r="GX76" s="232"/>
      <c r="GY76" s="232"/>
      <c r="GZ76" s="232"/>
      <c r="HA76" s="232"/>
      <c r="HB76" s="232"/>
      <c r="HC76" s="232"/>
      <c r="HD76" s="232"/>
      <c r="HE76" s="232"/>
      <c r="HF76" s="232"/>
      <c r="HG76" s="232"/>
      <c r="HH76" s="232"/>
      <c r="HI76" s="232"/>
      <c r="HJ76" s="232"/>
      <c r="HK76" s="232"/>
      <c r="HL76" s="232"/>
      <c r="HM76" s="232"/>
      <c r="HN76" s="232"/>
      <c r="HO76" s="232"/>
      <c r="HP76" s="232"/>
      <c r="HQ76" s="232"/>
      <c r="HR76" s="232"/>
      <c r="HS76" s="232"/>
      <c r="HT76" s="232"/>
      <c r="HU76" s="232"/>
      <c r="HV76" s="232"/>
      <c r="HW76" s="232"/>
      <c r="HX76" s="232"/>
      <c r="HY76" s="232"/>
      <c r="HZ76" s="232"/>
      <c r="IA76" s="232"/>
      <c r="IB76" s="232"/>
      <c r="IC76" s="232"/>
      <c r="ID76" s="232"/>
      <c r="IE76" s="232"/>
      <c r="IF76" s="232"/>
      <c r="IG76" s="232"/>
      <c r="IH76" s="232"/>
      <c r="II76" s="232"/>
      <c r="IJ76" s="232"/>
      <c r="IK76" s="232"/>
      <c r="IL76" s="232"/>
      <c r="IM76" s="232"/>
      <c r="IN76" s="232"/>
      <c r="IO76" s="232"/>
      <c r="IP76" s="232"/>
      <c r="IQ76" s="232"/>
      <c r="IR76" s="232"/>
      <c r="IS76" s="232"/>
      <c r="IT76" s="233"/>
    </row>
    <row r="77" spans="1:254" s="234" customFormat="1" ht="16">
      <c r="A77" s="235" t="s">
        <v>81</v>
      </c>
      <c r="B77" s="236" t="s">
        <v>82</v>
      </c>
      <c r="C77" s="237">
        <v>8051706741683</v>
      </c>
      <c r="D77" s="240"/>
      <c r="E77" s="239">
        <v>20</v>
      </c>
      <c r="F77" s="176">
        <v>0</v>
      </c>
      <c r="G77" s="230">
        <f t="shared" si="6"/>
        <v>0</v>
      </c>
      <c r="H77" s="231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232"/>
      <c r="DT77" s="232"/>
      <c r="DU77" s="232"/>
      <c r="DV77" s="232"/>
      <c r="DW77" s="232"/>
      <c r="DX77" s="232"/>
      <c r="DY77" s="232"/>
      <c r="DZ77" s="232"/>
      <c r="EA77" s="232"/>
      <c r="EB77" s="232"/>
      <c r="EC77" s="232"/>
      <c r="ED77" s="232"/>
      <c r="EE77" s="232"/>
      <c r="EF77" s="232"/>
      <c r="EG77" s="232"/>
      <c r="EH77" s="232"/>
      <c r="EI77" s="232"/>
      <c r="EJ77" s="232"/>
      <c r="EK77" s="232"/>
      <c r="EL77" s="232"/>
      <c r="EM77" s="232"/>
      <c r="EN77" s="232"/>
      <c r="EO77" s="232"/>
      <c r="EP77" s="232"/>
      <c r="EQ77" s="232"/>
      <c r="ER77" s="232"/>
      <c r="ES77" s="232"/>
      <c r="ET77" s="232"/>
      <c r="EU77" s="232"/>
      <c r="EV77" s="232"/>
      <c r="EW77" s="232"/>
      <c r="EX77" s="232"/>
      <c r="EY77" s="232"/>
      <c r="EZ77" s="232"/>
      <c r="FA77" s="232"/>
      <c r="FB77" s="232"/>
      <c r="FC77" s="232"/>
      <c r="FD77" s="232"/>
      <c r="FE77" s="232"/>
      <c r="FF77" s="232"/>
      <c r="FG77" s="232"/>
      <c r="FH77" s="232"/>
      <c r="FI77" s="232"/>
      <c r="FJ77" s="232"/>
      <c r="FK77" s="232"/>
      <c r="FL77" s="232"/>
      <c r="FM77" s="232"/>
      <c r="FN77" s="232"/>
      <c r="FO77" s="232"/>
      <c r="FP77" s="232"/>
      <c r="FQ77" s="232"/>
      <c r="FR77" s="232"/>
      <c r="FS77" s="232"/>
      <c r="FT77" s="232"/>
      <c r="FU77" s="232"/>
      <c r="FV77" s="232"/>
      <c r="FW77" s="232"/>
      <c r="FX77" s="232"/>
      <c r="FY77" s="232"/>
      <c r="FZ77" s="232"/>
      <c r="GA77" s="232"/>
      <c r="GB77" s="232"/>
      <c r="GC77" s="232"/>
      <c r="GD77" s="232"/>
      <c r="GE77" s="232"/>
      <c r="GF77" s="232"/>
      <c r="GG77" s="232"/>
      <c r="GH77" s="232"/>
      <c r="GI77" s="232"/>
      <c r="GJ77" s="232"/>
      <c r="GK77" s="232"/>
      <c r="GL77" s="232"/>
      <c r="GM77" s="232"/>
      <c r="GN77" s="232"/>
      <c r="GO77" s="232"/>
      <c r="GP77" s="232"/>
      <c r="GQ77" s="232"/>
      <c r="GR77" s="232"/>
      <c r="GS77" s="232"/>
      <c r="GT77" s="232"/>
      <c r="GU77" s="232"/>
      <c r="GV77" s="232"/>
      <c r="GW77" s="232"/>
      <c r="GX77" s="232"/>
      <c r="GY77" s="232"/>
      <c r="GZ77" s="232"/>
      <c r="HA77" s="232"/>
      <c r="HB77" s="232"/>
      <c r="HC77" s="232"/>
      <c r="HD77" s="232"/>
      <c r="HE77" s="232"/>
      <c r="HF77" s="232"/>
      <c r="HG77" s="232"/>
      <c r="HH77" s="232"/>
      <c r="HI77" s="232"/>
      <c r="HJ77" s="232"/>
      <c r="HK77" s="232"/>
      <c r="HL77" s="232"/>
      <c r="HM77" s="232"/>
      <c r="HN77" s="232"/>
      <c r="HO77" s="232"/>
      <c r="HP77" s="232"/>
      <c r="HQ77" s="232"/>
      <c r="HR77" s="232"/>
      <c r="HS77" s="232"/>
      <c r="HT77" s="232"/>
      <c r="HU77" s="232"/>
      <c r="HV77" s="232"/>
      <c r="HW77" s="232"/>
      <c r="HX77" s="232"/>
      <c r="HY77" s="232"/>
      <c r="HZ77" s="232"/>
      <c r="IA77" s="232"/>
      <c r="IB77" s="232"/>
      <c r="IC77" s="232"/>
      <c r="ID77" s="232"/>
      <c r="IE77" s="232"/>
      <c r="IF77" s="232"/>
      <c r="IG77" s="232"/>
      <c r="IH77" s="232"/>
      <c r="II77" s="232"/>
      <c r="IJ77" s="232"/>
      <c r="IK77" s="232"/>
      <c r="IL77" s="232"/>
      <c r="IM77" s="232"/>
      <c r="IN77" s="232"/>
      <c r="IO77" s="232"/>
      <c r="IP77" s="232"/>
      <c r="IQ77" s="232"/>
      <c r="IR77" s="232"/>
      <c r="IS77" s="232"/>
      <c r="IT77" s="233"/>
    </row>
    <row r="78" spans="1:254" s="234" customFormat="1" ht="16">
      <c r="A78" s="235" t="s">
        <v>189</v>
      </c>
      <c r="B78" s="241" t="s">
        <v>190</v>
      </c>
      <c r="C78" s="237">
        <v>8051706741720</v>
      </c>
      <c r="D78" s="240"/>
      <c r="E78" s="239">
        <v>20</v>
      </c>
      <c r="F78" s="176">
        <v>0</v>
      </c>
      <c r="G78" s="230">
        <f t="shared" si="6"/>
        <v>0</v>
      </c>
      <c r="H78" s="231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  <c r="FF78" s="232"/>
      <c r="FG78" s="232"/>
      <c r="FH78" s="232"/>
      <c r="FI78" s="232"/>
      <c r="FJ78" s="232"/>
      <c r="FK78" s="232"/>
      <c r="FL78" s="232"/>
      <c r="FM78" s="232"/>
      <c r="FN78" s="232"/>
      <c r="FO78" s="232"/>
      <c r="FP78" s="232"/>
      <c r="FQ78" s="232"/>
      <c r="FR78" s="232"/>
      <c r="FS78" s="232"/>
      <c r="FT78" s="232"/>
      <c r="FU78" s="232"/>
      <c r="FV78" s="232"/>
      <c r="FW78" s="232"/>
      <c r="FX78" s="232"/>
      <c r="FY78" s="232"/>
      <c r="FZ78" s="232"/>
      <c r="GA78" s="232"/>
      <c r="GB78" s="232"/>
      <c r="GC78" s="232"/>
      <c r="GD78" s="232"/>
      <c r="GE78" s="232"/>
      <c r="GF78" s="232"/>
      <c r="GG78" s="232"/>
      <c r="GH78" s="232"/>
      <c r="GI78" s="232"/>
      <c r="GJ78" s="232"/>
      <c r="GK78" s="232"/>
      <c r="GL78" s="232"/>
      <c r="GM78" s="232"/>
      <c r="GN78" s="232"/>
      <c r="GO78" s="232"/>
      <c r="GP78" s="232"/>
      <c r="GQ78" s="232"/>
      <c r="GR78" s="232"/>
      <c r="GS78" s="232"/>
      <c r="GT78" s="232"/>
      <c r="GU78" s="232"/>
      <c r="GV78" s="232"/>
      <c r="GW78" s="232"/>
      <c r="GX78" s="232"/>
      <c r="GY78" s="232"/>
      <c r="GZ78" s="232"/>
      <c r="HA78" s="232"/>
      <c r="HB78" s="232"/>
      <c r="HC78" s="232"/>
      <c r="HD78" s="232"/>
      <c r="HE78" s="232"/>
      <c r="HF78" s="232"/>
      <c r="HG78" s="232"/>
      <c r="HH78" s="232"/>
      <c r="HI78" s="232"/>
      <c r="HJ78" s="232"/>
      <c r="HK78" s="232"/>
      <c r="HL78" s="232"/>
      <c r="HM78" s="232"/>
      <c r="HN78" s="232"/>
      <c r="HO78" s="232"/>
      <c r="HP78" s="232"/>
      <c r="HQ78" s="232"/>
      <c r="HR78" s="232"/>
      <c r="HS78" s="232"/>
      <c r="HT78" s="232"/>
      <c r="HU78" s="232"/>
      <c r="HV78" s="232"/>
      <c r="HW78" s="232"/>
      <c r="HX78" s="232"/>
      <c r="HY78" s="232"/>
      <c r="HZ78" s="232"/>
      <c r="IA78" s="232"/>
      <c r="IB78" s="232"/>
      <c r="IC78" s="232"/>
      <c r="ID78" s="232"/>
      <c r="IE78" s="232"/>
      <c r="IF78" s="232"/>
      <c r="IG78" s="232"/>
      <c r="IH78" s="232"/>
      <c r="II78" s="232"/>
      <c r="IJ78" s="232"/>
      <c r="IK78" s="232"/>
      <c r="IL78" s="232"/>
      <c r="IM78" s="232"/>
      <c r="IN78" s="232"/>
      <c r="IO78" s="232"/>
      <c r="IP78" s="232"/>
      <c r="IQ78" s="232"/>
      <c r="IR78" s="232"/>
      <c r="IS78" s="232"/>
      <c r="IT78" s="233"/>
    </row>
    <row r="79" spans="1:254" s="234" customFormat="1" ht="16">
      <c r="A79" s="235" t="s">
        <v>73</v>
      </c>
      <c r="B79" s="236" t="s">
        <v>74</v>
      </c>
      <c r="C79" s="237">
        <v>8051706741690</v>
      </c>
      <c r="D79" s="238"/>
      <c r="E79" s="239">
        <v>20</v>
      </c>
      <c r="F79" s="176">
        <v>0</v>
      </c>
      <c r="G79" s="230">
        <f t="shared" si="6"/>
        <v>0</v>
      </c>
      <c r="H79" s="130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232"/>
      <c r="DT79" s="232"/>
      <c r="DU79" s="232"/>
      <c r="DV79" s="232"/>
      <c r="DW79" s="232"/>
      <c r="DX79" s="232"/>
      <c r="DY79" s="232"/>
      <c r="DZ79" s="232"/>
      <c r="EA79" s="232"/>
      <c r="EB79" s="232"/>
      <c r="EC79" s="232"/>
      <c r="ED79" s="232"/>
      <c r="EE79" s="232"/>
      <c r="EF79" s="232"/>
      <c r="EG79" s="232"/>
      <c r="EH79" s="232"/>
      <c r="EI79" s="232"/>
      <c r="EJ79" s="232"/>
      <c r="EK79" s="232"/>
      <c r="EL79" s="232"/>
      <c r="EM79" s="232"/>
      <c r="EN79" s="232"/>
      <c r="EO79" s="232"/>
      <c r="EP79" s="232"/>
      <c r="EQ79" s="232"/>
      <c r="ER79" s="232"/>
      <c r="ES79" s="232"/>
      <c r="ET79" s="232"/>
      <c r="EU79" s="232"/>
      <c r="EV79" s="232"/>
      <c r="EW79" s="232"/>
      <c r="EX79" s="232"/>
      <c r="EY79" s="232"/>
      <c r="EZ79" s="232"/>
      <c r="FA79" s="232"/>
      <c r="FB79" s="232"/>
      <c r="FC79" s="232"/>
      <c r="FD79" s="232"/>
      <c r="FE79" s="232"/>
      <c r="FF79" s="232"/>
      <c r="FG79" s="232"/>
      <c r="FH79" s="232"/>
      <c r="FI79" s="232"/>
      <c r="FJ79" s="232"/>
      <c r="FK79" s="232"/>
      <c r="FL79" s="232"/>
      <c r="FM79" s="232"/>
      <c r="FN79" s="232"/>
      <c r="FO79" s="232"/>
      <c r="FP79" s="232"/>
      <c r="FQ79" s="232"/>
      <c r="FR79" s="232"/>
      <c r="FS79" s="232"/>
      <c r="FT79" s="232"/>
      <c r="FU79" s="232"/>
      <c r="FV79" s="232"/>
      <c r="FW79" s="232"/>
      <c r="FX79" s="232"/>
      <c r="FY79" s="232"/>
      <c r="FZ79" s="232"/>
      <c r="GA79" s="232"/>
      <c r="GB79" s="232"/>
      <c r="GC79" s="232"/>
      <c r="GD79" s="232"/>
      <c r="GE79" s="232"/>
      <c r="GF79" s="232"/>
      <c r="GG79" s="232"/>
      <c r="GH79" s="232"/>
      <c r="GI79" s="232"/>
      <c r="GJ79" s="232"/>
      <c r="GK79" s="232"/>
      <c r="GL79" s="232"/>
      <c r="GM79" s="232"/>
      <c r="GN79" s="232"/>
      <c r="GO79" s="232"/>
      <c r="GP79" s="232"/>
      <c r="GQ79" s="232"/>
      <c r="GR79" s="232"/>
      <c r="GS79" s="232"/>
      <c r="GT79" s="232"/>
      <c r="GU79" s="232"/>
      <c r="GV79" s="232"/>
      <c r="GW79" s="232"/>
      <c r="GX79" s="232"/>
      <c r="GY79" s="232"/>
      <c r="GZ79" s="232"/>
      <c r="HA79" s="232"/>
      <c r="HB79" s="232"/>
      <c r="HC79" s="232"/>
      <c r="HD79" s="232"/>
      <c r="HE79" s="232"/>
      <c r="HF79" s="232"/>
      <c r="HG79" s="232"/>
      <c r="HH79" s="232"/>
      <c r="HI79" s="232"/>
      <c r="HJ79" s="232"/>
      <c r="HK79" s="232"/>
      <c r="HL79" s="232"/>
      <c r="HM79" s="232"/>
      <c r="HN79" s="232"/>
      <c r="HO79" s="232"/>
      <c r="HP79" s="232"/>
      <c r="HQ79" s="232"/>
      <c r="HR79" s="232"/>
      <c r="HS79" s="232"/>
      <c r="HT79" s="232"/>
      <c r="HU79" s="232"/>
      <c r="HV79" s="232"/>
      <c r="HW79" s="232"/>
      <c r="HX79" s="232"/>
      <c r="HY79" s="232"/>
      <c r="HZ79" s="232"/>
      <c r="IA79" s="232"/>
      <c r="IB79" s="232"/>
      <c r="IC79" s="232"/>
      <c r="ID79" s="232"/>
      <c r="IE79" s="232"/>
      <c r="IF79" s="232"/>
      <c r="IG79" s="232"/>
      <c r="IH79" s="232"/>
      <c r="II79" s="232"/>
      <c r="IJ79" s="232"/>
      <c r="IK79" s="232"/>
      <c r="IL79" s="232"/>
      <c r="IM79" s="232"/>
      <c r="IN79" s="232"/>
      <c r="IO79" s="232"/>
      <c r="IP79" s="232"/>
      <c r="IQ79" s="232"/>
      <c r="IR79" s="232"/>
      <c r="IS79" s="232"/>
      <c r="IT79" s="233"/>
    </row>
    <row r="80" spans="1:254" s="234" customFormat="1" ht="16">
      <c r="A80" s="242" t="s">
        <v>83</v>
      </c>
      <c r="B80" s="236" t="s">
        <v>84</v>
      </c>
      <c r="C80" s="113" t="s">
        <v>85</v>
      </c>
      <c r="D80" s="240"/>
      <c r="E80" s="239">
        <v>20</v>
      </c>
      <c r="F80" s="176">
        <v>0</v>
      </c>
      <c r="G80" s="230">
        <f t="shared" si="6"/>
        <v>0</v>
      </c>
      <c r="H80" s="231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232"/>
      <c r="DT80" s="232"/>
      <c r="DU80" s="232"/>
      <c r="DV80" s="232"/>
      <c r="DW80" s="232"/>
      <c r="DX80" s="232"/>
      <c r="DY80" s="232"/>
      <c r="DZ80" s="232"/>
      <c r="EA80" s="232"/>
      <c r="EB80" s="232"/>
      <c r="EC80" s="232"/>
      <c r="ED80" s="232"/>
      <c r="EE80" s="232"/>
      <c r="EF80" s="232"/>
      <c r="EG80" s="232"/>
      <c r="EH80" s="232"/>
      <c r="EI80" s="232"/>
      <c r="EJ80" s="232"/>
      <c r="EK80" s="232"/>
      <c r="EL80" s="232"/>
      <c r="EM80" s="232"/>
      <c r="EN80" s="232"/>
      <c r="EO80" s="232"/>
      <c r="EP80" s="232"/>
      <c r="EQ80" s="232"/>
      <c r="ER80" s="232"/>
      <c r="ES80" s="232"/>
      <c r="ET80" s="232"/>
      <c r="EU80" s="232"/>
      <c r="EV80" s="232"/>
      <c r="EW80" s="232"/>
      <c r="EX80" s="232"/>
      <c r="EY80" s="232"/>
      <c r="EZ80" s="232"/>
      <c r="FA80" s="232"/>
      <c r="FB80" s="232"/>
      <c r="FC80" s="232"/>
      <c r="FD80" s="232"/>
      <c r="FE80" s="232"/>
      <c r="FF80" s="232"/>
      <c r="FG80" s="232"/>
      <c r="FH80" s="232"/>
      <c r="FI80" s="232"/>
      <c r="FJ80" s="232"/>
      <c r="FK80" s="232"/>
      <c r="FL80" s="232"/>
      <c r="FM80" s="232"/>
      <c r="FN80" s="232"/>
      <c r="FO80" s="232"/>
      <c r="FP80" s="232"/>
      <c r="FQ80" s="232"/>
      <c r="FR80" s="232"/>
      <c r="FS80" s="232"/>
      <c r="FT80" s="232"/>
      <c r="FU80" s="232"/>
      <c r="FV80" s="232"/>
      <c r="FW80" s="232"/>
      <c r="FX80" s="232"/>
      <c r="FY80" s="232"/>
      <c r="FZ80" s="232"/>
      <c r="GA80" s="232"/>
      <c r="GB80" s="232"/>
      <c r="GC80" s="232"/>
      <c r="GD80" s="232"/>
      <c r="GE80" s="232"/>
      <c r="GF80" s="232"/>
      <c r="GG80" s="232"/>
      <c r="GH80" s="232"/>
      <c r="GI80" s="232"/>
      <c r="GJ80" s="232"/>
      <c r="GK80" s="232"/>
      <c r="GL80" s="232"/>
      <c r="GM80" s="232"/>
      <c r="GN80" s="232"/>
      <c r="GO80" s="232"/>
      <c r="GP80" s="232"/>
      <c r="GQ80" s="232"/>
      <c r="GR80" s="232"/>
      <c r="GS80" s="232"/>
      <c r="GT80" s="232"/>
      <c r="GU80" s="232"/>
      <c r="GV80" s="232"/>
      <c r="GW80" s="232"/>
      <c r="GX80" s="232"/>
      <c r="GY80" s="232"/>
      <c r="GZ80" s="232"/>
      <c r="HA80" s="232"/>
      <c r="HB80" s="232"/>
      <c r="HC80" s="232"/>
      <c r="HD80" s="232"/>
      <c r="HE80" s="232"/>
      <c r="HF80" s="232"/>
      <c r="HG80" s="232"/>
      <c r="HH80" s="232"/>
      <c r="HI80" s="232"/>
      <c r="HJ80" s="232"/>
      <c r="HK80" s="232"/>
      <c r="HL80" s="232"/>
      <c r="HM80" s="232"/>
      <c r="HN80" s="232"/>
      <c r="HO80" s="232"/>
      <c r="HP80" s="232"/>
      <c r="HQ80" s="232"/>
      <c r="HR80" s="232"/>
      <c r="HS80" s="232"/>
      <c r="HT80" s="232"/>
      <c r="HU80" s="232"/>
      <c r="HV80" s="232"/>
      <c r="HW80" s="232"/>
      <c r="HX80" s="232"/>
      <c r="HY80" s="232"/>
      <c r="HZ80" s="232"/>
      <c r="IA80" s="232"/>
      <c r="IB80" s="232"/>
      <c r="IC80" s="232"/>
      <c r="ID80" s="232"/>
      <c r="IE80" s="232"/>
      <c r="IF80" s="232"/>
      <c r="IG80" s="232"/>
      <c r="IH80" s="232"/>
      <c r="II80" s="232"/>
      <c r="IJ80" s="232"/>
      <c r="IK80" s="232"/>
      <c r="IL80" s="232"/>
      <c r="IM80" s="232"/>
      <c r="IN80" s="232"/>
      <c r="IO80" s="232"/>
      <c r="IP80" s="232"/>
      <c r="IQ80" s="232"/>
      <c r="IR80" s="232"/>
      <c r="IS80" s="232"/>
      <c r="IT80" s="233"/>
    </row>
    <row r="81" spans="1:254" s="234" customFormat="1" ht="16">
      <c r="A81" s="242" t="s">
        <v>140</v>
      </c>
      <c r="B81" s="241" t="s">
        <v>139</v>
      </c>
      <c r="C81" s="214" t="s">
        <v>141</v>
      </c>
      <c r="D81" s="240"/>
      <c r="E81" s="239">
        <v>20</v>
      </c>
      <c r="F81" s="176">
        <v>0</v>
      </c>
      <c r="G81" s="230">
        <f t="shared" si="6"/>
        <v>0</v>
      </c>
      <c r="H81" s="130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232"/>
      <c r="FO81" s="232"/>
      <c r="FP81" s="232"/>
      <c r="FQ81" s="232"/>
      <c r="FR81" s="232"/>
      <c r="FS81" s="232"/>
      <c r="FT81" s="232"/>
      <c r="FU81" s="232"/>
      <c r="FV81" s="232"/>
      <c r="FW81" s="232"/>
      <c r="FX81" s="232"/>
      <c r="FY81" s="232"/>
      <c r="FZ81" s="232"/>
      <c r="GA81" s="232"/>
      <c r="GB81" s="232"/>
      <c r="GC81" s="232"/>
      <c r="GD81" s="232"/>
      <c r="GE81" s="232"/>
      <c r="GF81" s="232"/>
      <c r="GG81" s="232"/>
      <c r="GH81" s="232"/>
      <c r="GI81" s="232"/>
      <c r="GJ81" s="232"/>
      <c r="GK81" s="232"/>
      <c r="GL81" s="232"/>
      <c r="GM81" s="232"/>
      <c r="GN81" s="232"/>
      <c r="GO81" s="232"/>
      <c r="GP81" s="232"/>
      <c r="GQ81" s="232"/>
      <c r="GR81" s="232"/>
      <c r="GS81" s="232"/>
      <c r="GT81" s="232"/>
      <c r="GU81" s="232"/>
      <c r="GV81" s="232"/>
      <c r="GW81" s="232"/>
      <c r="GX81" s="232"/>
      <c r="GY81" s="232"/>
      <c r="GZ81" s="232"/>
      <c r="HA81" s="232"/>
      <c r="HB81" s="232"/>
      <c r="HC81" s="232"/>
      <c r="HD81" s="232"/>
      <c r="HE81" s="232"/>
      <c r="HF81" s="232"/>
      <c r="HG81" s="232"/>
      <c r="HH81" s="232"/>
      <c r="HI81" s="232"/>
      <c r="HJ81" s="232"/>
      <c r="HK81" s="232"/>
      <c r="HL81" s="232"/>
      <c r="HM81" s="232"/>
      <c r="HN81" s="232"/>
      <c r="HO81" s="232"/>
      <c r="HP81" s="232"/>
      <c r="HQ81" s="232"/>
      <c r="HR81" s="232"/>
      <c r="HS81" s="232"/>
      <c r="HT81" s="232"/>
      <c r="HU81" s="232"/>
      <c r="HV81" s="232"/>
      <c r="HW81" s="232"/>
      <c r="HX81" s="232"/>
      <c r="HY81" s="232"/>
      <c r="HZ81" s="232"/>
      <c r="IA81" s="232"/>
      <c r="IB81" s="232"/>
      <c r="IC81" s="232"/>
      <c r="ID81" s="232"/>
      <c r="IE81" s="232"/>
      <c r="IF81" s="232"/>
      <c r="IG81" s="232"/>
      <c r="IH81" s="232"/>
      <c r="II81" s="232"/>
      <c r="IJ81" s="232"/>
      <c r="IK81" s="232"/>
      <c r="IL81" s="232"/>
      <c r="IM81" s="232"/>
      <c r="IN81" s="232"/>
      <c r="IO81" s="232"/>
      <c r="IP81" s="232"/>
      <c r="IQ81" s="232"/>
      <c r="IR81" s="232"/>
      <c r="IS81" s="232"/>
      <c r="IT81" s="233"/>
    </row>
    <row r="82" spans="1:254" s="234" customFormat="1" ht="16">
      <c r="A82" s="242" t="s">
        <v>191</v>
      </c>
      <c r="B82" s="241" t="s">
        <v>192</v>
      </c>
      <c r="C82" s="214" t="s">
        <v>193</v>
      </c>
      <c r="D82" s="240"/>
      <c r="E82" s="239">
        <v>20</v>
      </c>
      <c r="F82" s="176">
        <v>0</v>
      </c>
      <c r="G82" s="230">
        <f t="shared" si="6"/>
        <v>0</v>
      </c>
      <c r="H82" s="130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232"/>
      <c r="BB82" s="232"/>
      <c r="BC82" s="232"/>
      <c r="BD82" s="232"/>
      <c r="BE82" s="232"/>
      <c r="BF82" s="232"/>
      <c r="BG82" s="232"/>
      <c r="BH82" s="232"/>
      <c r="BI82" s="232"/>
      <c r="BJ82" s="232"/>
      <c r="BK82" s="232"/>
      <c r="BL82" s="232"/>
      <c r="BM82" s="232"/>
      <c r="BN82" s="232"/>
      <c r="BO82" s="232"/>
      <c r="BP82" s="232"/>
      <c r="BQ82" s="232"/>
      <c r="BR82" s="232"/>
      <c r="BS82" s="232"/>
      <c r="BT82" s="232"/>
      <c r="BU82" s="232"/>
      <c r="BV82" s="232"/>
      <c r="BW82" s="232"/>
      <c r="BX82" s="232"/>
      <c r="BY82" s="232"/>
      <c r="BZ82" s="232"/>
      <c r="CA82" s="232"/>
      <c r="CB82" s="232"/>
      <c r="CC82" s="232"/>
      <c r="CD82" s="232"/>
      <c r="CE82" s="232"/>
      <c r="CF82" s="232"/>
      <c r="CG82" s="232"/>
      <c r="CH82" s="232"/>
      <c r="CI82" s="232"/>
      <c r="CJ82" s="232"/>
      <c r="CK82" s="232"/>
      <c r="CL82" s="232"/>
      <c r="CM82" s="232"/>
      <c r="CN82" s="232"/>
      <c r="CO82" s="232"/>
      <c r="CP82" s="232"/>
      <c r="CQ82" s="232"/>
      <c r="CR82" s="232"/>
      <c r="CS82" s="232"/>
      <c r="CT82" s="232"/>
      <c r="CU82" s="232"/>
      <c r="CV82" s="232"/>
      <c r="CW82" s="232"/>
      <c r="CX82" s="232"/>
      <c r="CY82" s="232"/>
      <c r="CZ82" s="232"/>
      <c r="DA82" s="232"/>
      <c r="DB82" s="232"/>
      <c r="DC82" s="232"/>
      <c r="DD82" s="232"/>
      <c r="DE82" s="232"/>
      <c r="DF82" s="232"/>
      <c r="DG82" s="232"/>
      <c r="DH82" s="232"/>
      <c r="DI82" s="232"/>
      <c r="DJ82" s="232"/>
      <c r="DK82" s="232"/>
      <c r="DL82" s="232"/>
      <c r="DM82" s="232"/>
      <c r="DN82" s="232"/>
      <c r="DO82" s="232"/>
      <c r="DP82" s="232"/>
      <c r="DQ82" s="232"/>
      <c r="DR82" s="232"/>
      <c r="DS82" s="232"/>
      <c r="DT82" s="232"/>
      <c r="DU82" s="232"/>
      <c r="DV82" s="232"/>
      <c r="DW82" s="232"/>
      <c r="DX82" s="232"/>
      <c r="DY82" s="232"/>
      <c r="DZ82" s="232"/>
      <c r="EA82" s="232"/>
      <c r="EB82" s="232"/>
      <c r="EC82" s="232"/>
      <c r="ED82" s="232"/>
      <c r="EE82" s="232"/>
      <c r="EF82" s="232"/>
      <c r="EG82" s="232"/>
      <c r="EH82" s="232"/>
      <c r="EI82" s="232"/>
      <c r="EJ82" s="232"/>
      <c r="EK82" s="232"/>
      <c r="EL82" s="232"/>
      <c r="EM82" s="232"/>
      <c r="EN82" s="232"/>
      <c r="EO82" s="232"/>
      <c r="EP82" s="232"/>
      <c r="EQ82" s="232"/>
      <c r="ER82" s="232"/>
      <c r="ES82" s="232"/>
      <c r="ET82" s="232"/>
      <c r="EU82" s="232"/>
      <c r="EV82" s="232"/>
      <c r="EW82" s="232"/>
      <c r="EX82" s="232"/>
      <c r="EY82" s="232"/>
      <c r="EZ82" s="232"/>
      <c r="FA82" s="232"/>
      <c r="FB82" s="232"/>
      <c r="FC82" s="232"/>
      <c r="FD82" s="232"/>
      <c r="FE82" s="232"/>
      <c r="FF82" s="232"/>
      <c r="FG82" s="232"/>
      <c r="FH82" s="232"/>
      <c r="FI82" s="232"/>
      <c r="FJ82" s="232"/>
      <c r="FK82" s="232"/>
      <c r="FL82" s="232"/>
      <c r="FM82" s="232"/>
      <c r="FN82" s="232"/>
      <c r="FO82" s="232"/>
      <c r="FP82" s="232"/>
      <c r="FQ82" s="232"/>
      <c r="FR82" s="232"/>
      <c r="FS82" s="232"/>
      <c r="FT82" s="232"/>
      <c r="FU82" s="232"/>
      <c r="FV82" s="232"/>
      <c r="FW82" s="232"/>
      <c r="FX82" s="232"/>
      <c r="FY82" s="232"/>
      <c r="FZ82" s="232"/>
      <c r="GA82" s="232"/>
      <c r="GB82" s="232"/>
      <c r="GC82" s="232"/>
      <c r="GD82" s="232"/>
      <c r="GE82" s="232"/>
      <c r="GF82" s="232"/>
      <c r="GG82" s="232"/>
      <c r="GH82" s="232"/>
      <c r="GI82" s="232"/>
      <c r="GJ82" s="232"/>
      <c r="GK82" s="232"/>
      <c r="GL82" s="232"/>
      <c r="GM82" s="232"/>
      <c r="GN82" s="232"/>
      <c r="GO82" s="232"/>
      <c r="GP82" s="232"/>
      <c r="GQ82" s="232"/>
      <c r="GR82" s="232"/>
      <c r="GS82" s="232"/>
      <c r="GT82" s="232"/>
      <c r="GU82" s="232"/>
      <c r="GV82" s="232"/>
      <c r="GW82" s="232"/>
      <c r="GX82" s="232"/>
      <c r="GY82" s="232"/>
      <c r="GZ82" s="232"/>
      <c r="HA82" s="232"/>
      <c r="HB82" s="232"/>
      <c r="HC82" s="232"/>
      <c r="HD82" s="232"/>
      <c r="HE82" s="232"/>
      <c r="HF82" s="232"/>
      <c r="HG82" s="232"/>
      <c r="HH82" s="232"/>
      <c r="HI82" s="232"/>
      <c r="HJ82" s="232"/>
      <c r="HK82" s="232"/>
      <c r="HL82" s="232"/>
      <c r="HM82" s="232"/>
      <c r="HN82" s="232"/>
      <c r="HO82" s="232"/>
      <c r="HP82" s="232"/>
      <c r="HQ82" s="232"/>
      <c r="HR82" s="232"/>
      <c r="HS82" s="232"/>
      <c r="HT82" s="232"/>
      <c r="HU82" s="232"/>
      <c r="HV82" s="232"/>
      <c r="HW82" s="232"/>
      <c r="HX82" s="232"/>
      <c r="HY82" s="232"/>
      <c r="HZ82" s="232"/>
      <c r="IA82" s="232"/>
      <c r="IB82" s="232"/>
      <c r="IC82" s="232"/>
      <c r="ID82" s="232"/>
      <c r="IE82" s="232"/>
      <c r="IF82" s="232"/>
      <c r="IG82" s="232"/>
      <c r="IH82" s="232"/>
      <c r="II82" s="232"/>
      <c r="IJ82" s="232"/>
      <c r="IK82" s="232"/>
      <c r="IL82" s="232"/>
      <c r="IM82" s="232"/>
      <c r="IN82" s="232"/>
      <c r="IO82" s="232"/>
      <c r="IP82" s="232"/>
      <c r="IQ82" s="232"/>
      <c r="IR82" s="232"/>
      <c r="IS82" s="232"/>
      <c r="IT82" s="233"/>
    </row>
    <row r="83" spans="1:254" s="234" customFormat="1" ht="16">
      <c r="A83" s="235" t="s">
        <v>77</v>
      </c>
      <c r="B83" s="236" t="s">
        <v>78</v>
      </c>
      <c r="C83" s="237">
        <v>8055773547346</v>
      </c>
      <c r="D83" s="238"/>
      <c r="E83" s="239">
        <v>20</v>
      </c>
      <c r="F83" s="176">
        <v>0</v>
      </c>
      <c r="G83" s="230">
        <f t="shared" si="6"/>
        <v>0</v>
      </c>
      <c r="H83" s="231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2"/>
      <c r="AZ83" s="232"/>
      <c r="BA83" s="232"/>
      <c r="BB83" s="232"/>
      <c r="BC83" s="232"/>
      <c r="BD83" s="232"/>
      <c r="BE83" s="232"/>
      <c r="BF83" s="232"/>
      <c r="BG83" s="232"/>
      <c r="BH83" s="232"/>
      <c r="BI83" s="232"/>
      <c r="BJ83" s="232"/>
      <c r="BK83" s="232"/>
      <c r="BL83" s="232"/>
      <c r="BM83" s="232"/>
      <c r="BN83" s="232"/>
      <c r="BO83" s="232"/>
      <c r="BP83" s="232"/>
      <c r="BQ83" s="232"/>
      <c r="BR83" s="232"/>
      <c r="BS83" s="232"/>
      <c r="BT83" s="232"/>
      <c r="BU83" s="232"/>
      <c r="BV83" s="232"/>
      <c r="BW83" s="232"/>
      <c r="BX83" s="232"/>
      <c r="BY83" s="232"/>
      <c r="BZ83" s="232"/>
      <c r="CA83" s="232"/>
      <c r="CB83" s="232"/>
      <c r="CC83" s="232"/>
      <c r="CD83" s="232"/>
      <c r="CE83" s="232"/>
      <c r="CF83" s="232"/>
      <c r="CG83" s="232"/>
      <c r="CH83" s="232"/>
      <c r="CI83" s="232"/>
      <c r="CJ83" s="232"/>
      <c r="CK83" s="232"/>
      <c r="CL83" s="232"/>
      <c r="CM83" s="232"/>
      <c r="CN83" s="232"/>
      <c r="CO83" s="232"/>
      <c r="CP83" s="232"/>
      <c r="CQ83" s="232"/>
      <c r="CR83" s="232"/>
      <c r="CS83" s="232"/>
      <c r="CT83" s="232"/>
      <c r="CU83" s="232"/>
      <c r="CV83" s="232"/>
      <c r="CW83" s="232"/>
      <c r="CX83" s="232"/>
      <c r="CY83" s="232"/>
      <c r="CZ83" s="232"/>
      <c r="DA83" s="232"/>
      <c r="DB83" s="232"/>
      <c r="DC83" s="232"/>
      <c r="DD83" s="232"/>
      <c r="DE83" s="232"/>
      <c r="DF83" s="232"/>
      <c r="DG83" s="232"/>
      <c r="DH83" s="232"/>
      <c r="DI83" s="232"/>
      <c r="DJ83" s="232"/>
      <c r="DK83" s="232"/>
      <c r="DL83" s="232"/>
      <c r="DM83" s="232"/>
      <c r="DN83" s="232"/>
      <c r="DO83" s="232"/>
      <c r="DP83" s="232"/>
      <c r="DQ83" s="232"/>
      <c r="DR83" s="232"/>
      <c r="DS83" s="232"/>
      <c r="DT83" s="232"/>
      <c r="DU83" s="232"/>
      <c r="DV83" s="232"/>
      <c r="DW83" s="232"/>
      <c r="DX83" s="232"/>
      <c r="DY83" s="232"/>
      <c r="DZ83" s="232"/>
      <c r="EA83" s="232"/>
      <c r="EB83" s="232"/>
      <c r="EC83" s="232"/>
      <c r="ED83" s="232"/>
      <c r="EE83" s="232"/>
      <c r="EF83" s="232"/>
      <c r="EG83" s="232"/>
      <c r="EH83" s="232"/>
      <c r="EI83" s="232"/>
      <c r="EJ83" s="232"/>
      <c r="EK83" s="232"/>
      <c r="EL83" s="232"/>
      <c r="EM83" s="232"/>
      <c r="EN83" s="232"/>
      <c r="EO83" s="232"/>
      <c r="EP83" s="232"/>
      <c r="EQ83" s="232"/>
      <c r="ER83" s="232"/>
      <c r="ES83" s="232"/>
      <c r="ET83" s="232"/>
      <c r="EU83" s="232"/>
      <c r="EV83" s="232"/>
      <c r="EW83" s="232"/>
      <c r="EX83" s="232"/>
      <c r="EY83" s="232"/>
      <c r="EZ83" s="232"/>
      <c r="FA83" s="232"/>
      <c r="FB83" s="232"/>
      <c r="FC83" s="232"/>
      <c r="FD83" s="232"/>
      <c r="FE83" s="232"/>
      <c r="FF83" s="232"/>
      <c r="FG83" s="232"/>
      <c r="FH83" s="232"/>
      <c r="FI83" s="232"/>
      <c r="FJ83" s="232"/>
      <c r="FK83" s="232"/>
      <c r="FL83" s="232"/>
      <c r="FM83" s="232"/>
      <c r="FN83" s="232"/>
      <c r="FO83" s="232"/>
      <c r="FP83" s="232"/>
      <c r="FQ83" s="232"/>
      <c r="FR83" s="232"/>
      <c r="FS83" s="232"/>
      <c r="FT83" s="232"/>
      <c r="FU83" s="232"/>
      <c r="FV83" s="232"/>
      <c r="FW83" s="232"/>
      <c r="FX83" s="232"/>
      <c r="FY83" s="232"/>
      <c r="FZ83" s="232"/>
      <c r="GA83" s="232"/>
      <c r="GB83" s="232"/>
      <c r="GC83" s="232"/>
      <c r="GD83" s="232"/>
      <c r="GE83" s="232"/>
      <c r="GF83" s="232"/>
      <c r="GG83" s="232"/>
      <c r="GH83" s="232"/>
      <c r="GI83" s="232"/>
      <c r="GJ83" s="232"/>
      <c r="GK83" s="232"/>
      <c r="GL83" s="232"/>
      <c r="GM83" s="232"/>
      <c r="GN83" s="232"/>
      <c r="GO83" s="232"/>
      <c r="GP83" s="232"/>
      <c r="GQ83" s="232"/>
      <c r="GR83" s="232"/>
      <c r="GS83" s="232"/>
      <c r="GT83" s="232"/>
      <c r="GU83" s="232"/>
      <c r="GV83" s="232"/>
      <c r="GW83" s="232"/>
      <c r="GX83" s="232"/>
      <c r="GY83" s="232"/>
      <c r="GZ83" s="232"/>
      <c r="HA83" s="232"/>
      <c r="HB83" s="232"/>
      <c r="HC83" s="232"/>
      <c r="HD83" s="232"/>
      <c r="HE83" s="232"/>
      <c r="HF83" s="232"/>
      <c r="HG83" s="232"/>
      <c r="HH83" s="232"/>
      <c r="HI83" s="232"/>
      <c r="HJ83" s="232"/>
      <c r="HK83" s="232"/>
      <c r="HL83" s="232"/>
      <c r="HM83" s="232"/>
      <c r="HN83" s="232"/>
      <c r="HO83" s="232"/>
      <c r="HP83" s="232"/>
      <c r="HQ83" s="232"/>
      <c r="HR83" s="232"/>
      <c r="HS83" s="232"/>
      <c r="HT83" s="232"/>
      <c r="HU83" s="232"/>
      <c r="HV83" s="232"/>
      <c r="HW83" s="232"/>
      <c r="HX83" s="232"/>
      <c r="HY83" s="232"/>
      <c r="HZ83" s="232"/>
      <c r="IA83" s="232"/>
      <c r="IB83" s="232"/>
      <c r="IC83" s="232"/>
      <c r="ID83" s="232"/>
      <c r="IE83" s="232"/>
      <c r="IF83" s="232"/>
      <c r="IG83" s="232"/>
      <c r="IH83" s="232"/>
      <c r="II83" s="232"/>
      <c r="IJ83" s="232"/>
      <c r="IK83" s="232"/>
      <c r="IL83" s="232"/>
      <c r="IM83" s="232"/>
      <c r="IN83" s="232"/>
      <c r="IO83" s="232"/>
      <c r="IP83" s="232"/>
      <c r="IQ83" s="232"/>
      <c r="IR83" s="232"/>
      <c r="IS83" s="232"/>
      <c r="IT83" s="233"/>
    </row>
    <row r="84" spans="1:254" s="234" customFormat="1" ht="16">
      <c r="A84" s="235" t="s">
        <v>86</v>
      </c>
      <c r="B84" s="236" t="s">
        <v>87</v>
      </c>
      <c r="C84" s="237">
        <v>8051706741218</v>
      </c>
      <c r="D84" s="243"/>
      <c r="E84" s="239">
        <v>20</v>
      </c>
      <c r="F84" s="176">
        <v>0</v>
      </c>
      <c r="G84" s="230">
        <f t="shared" si="6"/>
        <v>0</v>
      </c>
      <c r="H84" s="130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2"/>
      <c r="BC84" s="232"/>
      <c r="BD84" s="232"/>
      <c r="BE84" s="232"/>
      <c r="BF84" s="232"/>
      <c r="BG84" s="232"/>
      <c r="BH84" s="232"/>
      <c r="BI84" s="232"/>
      <c r="BJ84" s="232"/>
      <c r="BK84" s="232"/>
      <c r="BL84" s="232"/>
      <c r="BM84" s="232"/>
      <c r="BN84" s="232"/>
      <c r="BO84" s="232"/>
      <c r="BP84" s="232"/>
      <c r="BQ84" s="232"/>
      <c r="BR84" s="232"/>
      <c r="BS84" s="232"/>
      <c r="BT84" s="232"/>
      <c r="BU84" s="232"/>
      <c r="BV84" s="232"/>
      <c r="BW84" s="232"/>
      <c r="BX84" s="232"/>
      <c r="BY84" s="232"/>
      <c r="BZ84" s="232"/>
      <c r="CA84" s="232"/>
      <c r="CB84" s="232"/>
      <c r="CC84" s="232"/>
      <c r="CD84" s="232"/>
      <c r="CE84" s="232"/>
      <c r="CF84" s="232"/>
      <c r="CG84" s="232"/>
      <c r="CH84" s="232"/>
      <c r="CI84" s="232"/>
      <c r="CJ84" s="232"/>
      <c r="CK84" s="232"/>
      <c r="CL84" s="232"/>
      <c r="CM84" s="232"/>
      <c r="CN84" s="232"/>
      <c r="CO84" s="232"/>
      <c r="CP84" s="232"/>
      <c r="CQ84" s="232"/>
      <c r="CR84" s="232"/>
      <c r="CS84" s="232"/>
      <c r="CT84" s="232"/>
      <c r="CU84" s="232"/>
      <c r="CV84" s="232"/>
      <c r="CW84" s="232"/>
      <c r="CX84" s="232"/>
      <c r="CY84" s="232"/>
      <c r="CZ84" s="232"/>
      <c r="DA84" s="232"/>
      <c r="DB84" s="232"/>
      <c r="DC84" s="232"/>
      <c r="DD84" s="232"/>
      <c r="DE84" s="232"/>
      <c r="DF84" s="232"/>
      <c r="DG84" s="232"/>
      <c r="DH84" s="232"/>
      <c r="DI84" s="232"/>
      <c r="DJ84" s="232"/>
      <c r="DK84" s="232"/>
      <c r="DL84" s="232"/>
      <c r="DM84" s="232"/>
      <c r="DN84" s="232"/>
      <c r="DO84" s="232"/>
      <c r="DP84" s="232"/>
      <c r="DQ84" s="232"/>
      <c r="DR84" s="232"/>
      <c r="DS84" s="232"/>
      <c r="DT84" s="232"/>
      <c r="DU84" s="232"/>
      <c r="DV84" s="232"/>
      <c r="DW84" s="232"/>
      <c r="DX84" s="232"/>
      <c r="DY84" s="232"/>
      <c r="DZ84" s="232"/>
      <c r="EA84" s="232"/>
      <c r="EB84" s="232"/>
      <c r="EC84" s="232"/>
      <c r="ED84" s="232"/>
      <c r="EE84" s="232"/>
      <c r="EF84" s="232"/>
      <c r="EG84" s="232"/>
      <c r="EH84" s="232"/>
      <c r="EI84" s="232"/>
      <c r="EJ84" s="232"/>
      <c r="EK84" s="232"/>
      <c r="EL84" s="232"/>
      <c r="EM84" s="232"/>
      <c r="EN84" s="232"/>
      <c r="EO84" s="232"/>
      <c r="EP84" s="232"/>
      <c r="EQ84" s="232"/>
      <c r="ER84" s="232"/>
      <c r="ES84" s="232"/>
      <c r="ET84" s="232"/>
      <c r="EU84" s="232"/>
      <c r="EV84" s="232"/>
      <c r="EW84" s="232"/>
      <c r="EX84" s="232"/>
      <c r="EY84" s="232"/>
      <c r="EZ84" s="232"/>
      <c r="FA84" s="232"/>
      <c r="FB84" s="232"/>
      <c r="FC84" s="232"/>
      <c r="FD84" s="232"/>
      <c r="FE84" s="232"/>
      <c r="FF84" s="232"/>
      <c r="FG84" s="232"/>
      <c r="FH84" s="232"/>
      <c r="FI84" s="232"/>
      <c r="FJ84" s="232"/>
      <c r="FK84" s="232"/>
      <c r="FL84" s="232"/>
      <c r="FM84" s="232"/>
      <c r="FN84" s="232"/>
      <c r="FO84" s="232"/>
      <c r="FP84" s="232"/>
      <c r="FQ84" s="232"/>
      <c r="FR84" s="232"/>
      <c r="FS84" s="232"/>
      <c r="FT84" s="232"/>
      <c r="FU84" s="232"/>
      <c r="FV84" s="232"/>
      <c r="FW84" s="232"/>
      <c r="FX84" s="232"/>
      <c r="FY84" s="232"/>
      <c r="FZ84" s="232"/>
      <c r="GA84" s="232"/>
      <c r="GB84" s="232"/>
      <c r="GC84" s="232"/>
      <c r="GD84" s="232"/>
      <c r="GE84" s="232"/>
      <c r="GF84" s="232"/>
      <c r="GG84" s="232"/>
      <c r="GH84" s="232"/>
      <c r="GI84" s="232"/>
      <c r="GJ84" s="232"/>
      <c r="GK84" s="232"/>
      <c r="GL84" s="232"/>
      <c r="GM84" s="232"/>
      <c r="GN84" s="232"/>
      <c r="GO84" s="232"/>
      <c r="GP84" s="232"/>
      <c r="GQ84" s="232"/>
      <c r="GR84" s="232"/>
      <c r="GS84" s="232"/>
      <c r="GT84" s="232"/>
      <c r="GU84" s="232"/>
      <c r="GV84" s="232"/>
      <c r="GW84" s="232"/>
      <c r="GX84" s="232"/>
      <c r="GY84" s="232"/>
      <c r="GZ84" s="232"/>
      <c r="HA84" s="232"/>
      <c r="HB84" s="232"/>
      <c r="HC84" s="232"/>
      <c r="HD84" s="232"/>
      <c r="HE84" s="232"/>
      <c r="HF84" s="232"/>
      <c r="HG84" s="232"/>
      <c r="HH84" s="232"/>
      <c r="HI84" s="232"/>
      <c r="HJ84" s="232"/>
      <c r="HK84" s="232"/>
      <c r="HL84" s="232"/>
      <c r="HM84" s="232"/>
      <c r="HN84" s="232"/>
      <c r="HO84" s="232"/>
      <c r="HP84" s="232"/>
      <c r="HQ84" s="232"/>
      <c r="HR84" s="232"/>
      <c r="HS84" s="232"/>
      <c r="HT84" s="232"/>
      <c r="HU84" s="232"/>
      <c r="HV84" s="232"/>
      <c r="HW84" s="232"/>
      <c r="HX84" s="232"/>
      <c r="HY84" s="232"/>
      <c r="HZ84" s="232"/>
      <c r="IA84" s="232"/>
      <c r="IB84" s="232"/>
      <c r="IC84" s="232"/>
      <c r="ID84" s="232"/>
      <c r="IE84" s="232"/>
      <c r="IF84" s="232"/>
      <c r="IG84" s="232"/>
      <c r="IH84" s="232"/>
      <c r="II84" s="232"/>
      <c r="IJ84" s="232"/>
      <c r="IK84" s="232"/>
      <c r="IL84" s="232"/>
      <c r="IM84" s="232"/>
      <c r="IN84" s="232"/>
      <c r="IO84" s="232"/>
      <c r="IP84" s="232"/>
      <c r="IQ84" s="232"/>
      <c r="IR84" s="232"/>
      <c r="IS84" s="232"/>
      <c r="IT84" s="233"/>
    </row>
    <row r="85" spans="1:254" s="112" customFormat="1" ht="16">
      <c r="A85" s="242" t="s">
        <v>123</v>
      </c>
      <c r="B85" s="241" t="s">
        <v>124</v>
      </c>
      <c r="C85" s="237">
        <v>8051706743090</v>
      </c>
      <c r="D85" s="243"/>
      <c r="E85" s="239">
        <v>20</v>
      </c>
      <c r="F85" s="176">
        <v>0</v>
      </c>
      <c r="G85" s="230">
        <f t="shared" si="6"/>
        <v>0</v>
      </c>
      <c r="H85" s="13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0"/>
      <c r="CM85" s="110"/>
      <c r="CN85" s="110"/>
      <c r="CO85" s="110"/>
      <c r="CP85" s="110"/>
      <c r="CQ85" s="110"/>
      <c r="CR85" s="110"/>
      <c r="CS85" s="110"/>
      <c r="CT85" s="110"/>
      <c r="CU85" s="110"/>
      <c r="CV85" s="110"/>
      <c r="CW85" s="110"/>
      <c r="CX85" s="110"/>
      <c r="CY85" s="110"/>
      <c r="CZ85" s="110"/>
      <c r="DA85" s="110"/>
      <c r="DB85" s="110"/>
      <c r="DC85" s="110"/>
      <c r="DD85" s="110"/>
      <c r="DE85" s="110"/>
      <c r="DF85" s="110"/>
      <c r="DG85" s="110"/>
      <c r="DH85" s="110"/>
      <c r="DI85" s="110"/>
      <c r="DJ85" s="110"/>
      <c r="DK85" s="110"/>
      <c r="DL85" s="110"/>
      <c r="DM85" s="110"/>
      <c r="DN85" s="110"/>
      <c r="DO85" s="110"/>
      <c r="DP85" s="110"/>
      <c r="DQ85" s="110"/>
      <c r="DR85" s="110"/>
      <c r="DS85" s="110"/>
      <c r="DT85" s="110"/>
      <c r="DU85" s="110"/>
      <c r="DV85" s="110"/>
      <c r="DW85" s="110"/>
      <c r="DX85" s="110"/>
      <c r="DY85" s="110"/>
      <c r="DZ85" s="110"/>
      <c r="EA85" s="110"/>
      <c r="EB85" s="110"/>
      <c r="EC85" s="110"/>
      <c r="ED85" s="110"/>
      <c r="EE85" s="110"/>
      <c r="EF85" s="110"/>
      <c r="EG85" s="110"/>
      <c r="EH85" s="110"/>
      <c r="EI85" s="110"/>
      <c r="EJ85" s="110"/>
      <c r="EK85" s="110"/>
      <c r="EL85" s="110"/>
      <c r="EM85" s="110"/>
      <c r="EN85" s="110"/>
      <c r="EO85" s="110"/>
      <c r="EP85" s="110"/>
      <c r="EQ85" s="110"/>
      <c r="ER85" s="110"/>
      <c r="ES85" s="110"/>
      <c r="ET85" s="110"/>
      <c r="EU85" s="110"/>
      <c r="EV85" s="110"/>
      <c r="EW85" s="110"/>
      <c r="EX85" s="110"/>
      <c r="EY85" s="110"/>
      <c r="EZ85" s="110"/>
      <c r="FA85" s="110"/>
      <c r="FB85" s="110"/>
      <c r="FC85" s="110"/>
      <c r="FD85" s="110"/>
      <c r="FE85" s="110"/>
      <c r="FF85" s="110"/>
      <c r="FG85" s="110"/>
      <c r="FH85" s="110"/>
      <c r="FI85" s="110"/>
      <c r="FJ85" s="110"/>
      <c r="FK85" s="110"/>
      <c r="FL85" s="110"/>
      <c r="FM85" s="110"/>
      <c r="FN85" s="110"/>
      <c r="FO85" s="110"/>
      <c r="FP85" s="110"/>
      <c r="FQ85" s="110"/>
      <c r="FR85" s="110"/>
      <c r="FS85" s="110"/>
      <c r="FT85" s="110"/>
      <c r="FU85" s="110"/>
      <c r="FV85" s="110"/>
      <c r="FW85" s="110"/>
      <c r="FX85" s="110"/>
      <c r="FY85" s="110"/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/>
      <c r="GL85" s="110"/>
      <c r="GM85" s="110"/>
      <c r="GN85" s="110"/>
      <c r="GO85" s="110"/>
      <c r="GP85" s="110"/>
      <c r="GQ85" s="110"/>
      <c r="GR85" s="110"/>
      <c r="GS85" s="110"/>
      <c r="GT85" s="110"/>
      <c r="GU85" s="110"/>
      <c r="GV85" s="110"/>
      <c r="GW85" s="110"/>
      <c r="GX85" s="110"/>
      <c r="GY85" s="110"/>
      <c r="GZ85" s="110"/>
      <c r="HA85" s="110"/>
      <c r="HB85" s="110"/>
      <c r="HC85" s="110"/>
      <c r="HD85" s="110"/>
      <c r="HE85" s="110"/>
      <c r="HF85" s="110"/>
      <c r="HG85" s="110"/>
      <c r="HH85" s="110"/>
      <c r="HI85" s="110"/>
      <c r="HJ85" s="110"/>
      <c r="HK85" s="110"/>
      <c r="HL85" s="110"/>
      <c r="HM85" s="110"/>
      <c r="HN85" s="110"/>
      <c r="HO85" s="110"/>
      <c r="HP85" s="110"/>
      <c r="HQ85" s="110"/>
      <c r="HR85" s="110"/>
      <c r="HS85" s="110"/>
      <c r="HT85" s="110"/>
      <c r="HU85" s="110"/>
      <c r="HV85" s="110"/>
      <c r="HW85" s="110"/>
      <c r="HX85" s="110"/>
      <c r="HY85" s="110"/>
      <c r="HZ85" s="110"/>
      <c r="IA85" s="110"/>
      <c r="IB85" s="110"/>
      <c r="IC85" s="110"/>
      <c r="ID85" s="110"/>
      <c r="IE85" s="110"/>
      <c r="IF85" s="110"/>
      <c r="IG85" s="110"/>
      <c r="IH85" s="110"/>
      <c r="II85" s="110"/>
      <c r="IJ85" s="110"/>
      <c r="IK85" s="110"/>
      <c r="IL85" s="110"/>
      <c r="IM85" s="110"/>
      <c r="IN85" s="110"/>
      <c r="IO85" s="110"/>
      <c r="IP85" s="110"/>
      <c r="IQ85" s="110"/>
      <c r="IR85" s="110"/>
      <c r="IS85" s="110"/>
      <c r="IT85" s="111"/>
    </row>
    <row r="86" spans="1:254" s="112" customFormat="1" ht="16">
      <c r="A86" s="242" t="s">
        <v>196</v>
      </c>
      <c r="B86" s="241" t="s">
        <v>197</v>
      </c>
      <c r="C86" s="237">
        <v>8051706741737</v>
      </c>
      <c r="D86" s="243"/>
      <c r="E86" s="239">
        <v>20</v>
      </c>
      <c r="F86" s="176">
        <v>0</v>
      </c>
      <c r="G86" s="230">
        <f t="shared" si="6"/>
        <v>0</v>
      </c>
      <c r="H86" s="13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0"/>
      <c r="CH86" s="110"/>
      <c r="CI86" s="110"/>
      <c r="CJ86" s="110"/>
      <c r="CK86" s="110"/>
      <c r="CL86" s="110"/>
      <c r="CM86" s="110"/>
      <c r="CN86" s="110"/>
      <c r="CO86" s="110"/>
      <c r="CP86" s="110"/>
      <c r="CQ86" s="110"/>
      <c r="CR86" s="110"/>
      <c r="CS86" s="110"/>
      <c r="CT86" s="110"/>
      <c r="CU86" s="110"/>
      <c r="CV86" s="110"/>
      <c r="CW86" s="110"/>
      <c r="CX86" s="110"/>
      <c r="CY86" s="110"/>
      <c r="CZ86" s="110"/>
      <c r="DA86" s="110"/>
      <c r="DB86" s="110"/>
      <c r="DC86" s="110"/>
      <c r="DD86" s="110"/>
      <c r="DE86" s="110"/>
      <c r="DF86" s="110"/>
      <c r="DG86" s="110"/>
      <c r="DH86" s="110"/>
      <c r="DI86" s="110"/>
      <c r="DJ86" s="110"/>
      <c r="DK86" s="110"/>
      <c r="DL86" s="110"/>
      <c r="DM86" s="110"/>
      <c r="DN86" s="110"/>
      <c r="DO86" s="110"/>
      <c r="DP86" s="110"/>
      <c r="DQ86" s="110"/>
      <c r="DR86" s="110"/>
      <c r="DS86" s="110"/>
      <c r="DT86" s="110"/>
      <c r="DU86" s="110"/>
      <c r="DV86" s="110"/>
      <c r="DW86" s="110"/>
      <c r="DX86" s="110"/>
      <c r="DY86" s="110"/>
      <c r="DZ86" s="110"/>
      <c r="EA86" s="110"/>
      <c r="EB86" s="110"/>
      <c r="EC86" s="110"/>
      <c r="ED86" s="110"/>
      <c r="EE86" s="110"/>
      <c r="EF86" s="110"/>
      <c r="EG86" s="110"/>
      <c r="EH86" s="110"/>
      <c r="EI86" s="110"/>
      <c r="EJ86" s="110"/>
      <c r="EK86" s="110"/>
      <c r="EL86" s="110"/>
      <c r="EM86" s="110"/>
      <c r="EN86" s="110"/>
      <c r="EO86" s="110"/>
      <c r="EP86" s="110"/>
      <c r="EQ86" s="110"/>
      <c r="ER86" s="110"/>
      <c r="ES86" s="110"/>
      <c r="ET86" s="110"/>
      <c r="EU86" s="110"/>
      <c r="EV86" s="110"/>
      <c r="EW86" s="110"/>
      <c r="EX86" s="110"/>
      <c r="EY86" s="110"/>
      <c r="EZ86" s="110"/>
      <c r="FA86" s="110"/>
      <c r="FB86" s="110"/>
      <c r="FC86" s="110"/>
      <c r="FD86" s="110"/>
      <c r="FE86" s="110"/>
      <c r="FF86" s="110"/>
      <c r="FG86" s="110"/>
      <c r="FH86" s="110"/>
      <c r="FI86" s="110"/>
      <c r="FJ86" s="110"/>
      <c r="FK86" s="110"/>
      <c r="FL86" s="110"/>
      <c r="FM86" s="110"/>
      <c r="FN86" s="110"/>
      <c r="FO86" s="110"/>
      <c r="FP86" s="110"/>
      <c r="FQ86" s="110"/>
      <c r="FR86" s="110"/>
      <c r="FS86" s="110"/>
      <c r="FT86" s="110"/>
      <c r="FU86" s="110"/>
      <c r="FV86" s="110"/>
      <c r="FW86" s="110"/>
      <c r="FX86" s="110"/>
      <c r="FY86" s="110"/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  <c r="GQ86" s="110"/>
      <c r="GR86" s="110"/>
      <c r="GS86" s="110"/>
      <c r="GT86" s="110"/>
      <c r="GU86" s="110"/>
      <c r="GV86" s="110"/>
      <c r="GW86" s="110"/>
      <c r="GX86" s="110"/>
      <c r="GY86" s="110"/>
      <c r="GZ86" s="110"/>
      <c r="HA86" s="110"/>
      <c r="HB86" s="110"/>
      <c r="HC86" s="110"/>
      <c r="HD86" s="110"/>
      <c r="HE86" s="110"/>
      <c r="HF86" s="110"/>
      <c r="HG86" s="110"/>
      <c r="HH86" s="110"/>
      <c r="HI86" s="110"/>
      <c r="HJ86" s="110"/>
      <c r="HK86" s="110"/>
      <c r="HL86" s="110"/>
      <c r="HM86" s="110"/>
      <c r="HN86" s="110"/>
      <c r="HO86" s="110"/>
      <c r="HP86" s="110"/>
      <c r="HQ86" s="110"/>
      <c r="HR86" s="110"/>
      <c r="HS86" s="110"/>
      <c r="HT86" s="110"/>
      <c r="HU86" s="110"/>
      <c r="HV86" s="110"/>
      <c r="HW86" s="110"/>
      <c r="HX86" s="110"/>
      <c r="HY86" s="110"/>
      <c r="HZ86" s="110"/>
      <c r="IA86" s="110"/>
      <c r="IB86" s="110"/>
      <c r="IC86" s="110"/>
      <c r="ID86" s="110"/>
      <c r="IE86" s="110"/>
      <c r="IF86" s="110"/>
      <c r="IG86" s="110"/>
      <c r="IH86" s="110"/>
      <c r="II86" s="110"/>
      <c r="IJ86" s="110"/>
      <c r="IK86" s="110"/>
      <c r="IL86" s="110"/>
      <c r="IM86" s="110"/>
      <c r="IN86" s="110"/>
      <c r="IO86" s="110"/>
      <c r="IP86" s="110"/>
      <c r="IQ86" s="110"/>
      <c r="IR86" s="110"/>
      <c r="IS86" s="110"/>
      <c r="IT86" s="111"/>
    </row>
    <row r="87" spans="1:254" s="112" customFormat="1" ht="16">
      <c r="A87" s="242" t="s">
        <v>194</v>
      </c>
      <c r="B87" s="241" t="s">
        <v>195</v>
      </c>
      <c r="C87" s="237">
        <v>8051706741744</v>
      </c>
      <c r="D87" s="243"/>
      <c r="E87" s="239">
        <v>20</v>
      </c>
      <c r="F87" s="176">
        <v>0</v>
      </c>
      <c r="G87" s="230">
        <f t="shared" si="6"/>
        <v>0</v>
      </c>
      <c r="H87" s="13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  <c r="CH87" s="110"/>
      <c r="CI87" s="110"/>
      <c r="CJ87" s="110"/>
      <c r="CK87" s="110"/>
      <c r="CL87" s="110"/>
      <c r="CM87" s="110"/>
      <c r="CN87" s="110"/>
      <c r="CO87" s="110"/>
      <c r="CP87" s="110"/>
      <c r="CQ87" s="110"/>
      <c r="CR87" s="110"/>
      <c r="CS87" s="110"/>
      <c r="CT87" s="110"/>
      <c r="CU87" s="110"/>
      <c r="CV87" s="110"/>
      <c r="CW87" s="110"/>
      <c r="CX87" s="110"/>
      <c r="CY87" s="110"/>
      <c r="CZ87" s="110"/>
      <c r="DA87" s="110"/>
      <c r="DB87" s="110"/>
      <c r="DC87" s="110"/>
      <c r="DD87" s="110"/>
      <c r="DE87" s="110"/>
      <c r="DF87" s="110"/>
      <c r="DG87" s="110"/>
      <c r="DH87" s="110"/>
      <c r="DI87" s="110"/>
      <c r="DJ87" s="110"/>
      <c r="DK87" s="110"/>
      <c r="DL87" s="110"/>
      <c r="DM87" s="110"/>
      <c r="DN87" s="110"/>
      <c r="DO87" s="110"/>
      <c r="DP87" s="110"/>
      <c r="DQ87" s="110"/>
      <c r="DR87" s="110"/>
      <c r="DS87" s="110"/>
      <c r="DT87" s="110"/>
      <c r="DU87" s="110"/>
      <c r="DV87" s="110"/>
      <c r="DW87" s="110"/>
      <c r="DX87" s="110"/>
      <c r="DY87" s="110"/>
      <c r="DZ87" s="110"/>
      <c r="EA87" s="110"/>
      <c r="EB87" s="110"/>
      <c r="EC87" s="110"/>
      <c r="ED87" s="110"/>
      <c r="EE87" s="110"/>
      <c r="EF87" s="110"/>
      <c r="EG87" s="110"/>
      <c r="EH87" s="110"/>
      <c r="EI87" s="110"/>
      <c r="EJ87" s="110"/>
      <c r="EK87" s="110"/>
      <c r="EL87" s="110"/>
      <c r="EM87" s="110"/>
      <c r="EN87" s="110"/>
      <c r="EO87" s="110"/>
      <c r="EP87" s="110"/>
      <c r="EQ87" s="110"/>
      <c r="ER87" s="110"/>
      <c r="ES87" s="110"/>
      <c r="ET87" s="110"/>
      <c r="EU87" s="110"/>
      <c r="EV87" s="110"/>
      <c r="EW87" s="110"/>
      <c r="EX87" s="110"/>
      <c r="EY87" s="110"/>
      <c r="EZ87" s="110"/>
      <c r="FA87" s="110"/>
      <c r="FB87" s="110"/>
      <c r="FC87" s="110"/>
      <c r="FD87" s="110"/>
      <c r="FE87" s="110"/>
      <c r="FF87" s="110"/>
      <c r="FG87" s="110"/>
      <c r="FH87" s="110"/>
      <c r="FI87" s="110"/>
      <c r="FJ87" s="110"/>
      <c r="FK87" s="110"/>
      <c r="FL87" s="110"/>
      <c r="FM87" s="110"/>
      <c r="FN87" s="110"/>
      <c r="FO87" s="110"/>
      <c r="FP87" s="110"/>
      <c r="FQ87" s="110"/>
      <c r="FR87" s="110"/>
      <c r="FS87" s="110"/>
      <c r="FT87" s="110"/>
      <c r="FU87" s="110"/>
      <c r="FV87" s="110"/>
      <c r="FW87" s="110"/>
      <c r="FX87" s="110"/>
      <c r="FY87" s="110"/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  <c r="GQ87" s="110"/>
      <c r="GR87" s="110"/>
      <c r="GS87" s="110"/>
      <c r="GT87" s="110"/>
      <c r="GU87" s="110"/>
      <c r="GV87" s="110"/>
      <c r="GW87" s="110"/>
      <c r="GX87" s="110"/>
      <c r="GY87" s="110"/>
      <c r="GZ87" s="110"/>
      <c r="HA87" s="110"/>
      <c r="HB87" s="110"/>
      <c r="HC87" s="110"/>
      <c r="HD87" s="110"/>
      <c r="HE87" s="110"/>
      <c r="HF87" s="110"/>
      <c r="HG87" s="110"/>
      <c r="HH87" s="110"/>
      <c r="HI87" s="110"/>
      <c r="HJ87" s="110"/>
      <c r="HK87" s="110"/>
      <c r="HL87" s="110"/>
      <c r="HM87" s="110"/>
      <c r="HN87" s="110"/>
      <c r="HO87" s="110"/>
      <c r="HP87" s="110"/>
      <c r="HQ87" s="110"/>
      <c r="HR87" s="110"/>
      <c r="HS87" s="110"/>
      <c r="HT87" s="110"/>
      <c r="HU87" s="110"/>
      <c r="HV87" s="110"/>
      <c r="HW87" s="110"/>
      <c r="HX87" s="110"/>
      <c r="HY87" s="110"/>
      <c r="HZ87" s="110"/>
      <c r="IA87" s="110"/>
      <c r="IB87" s="110"/>
      <c r="IC87" s="110"/>
      <c r="ID87" s="110"/>
      <c r="IE87" s="110"/>
      <c r="IF87" s="110"/>
      <c r="IG87" s="110"/>
      <c r="IH87" s="110"/>
      <c r="II87" s="110"/>
      <c r="IJ87" s="110"/>
      <c r="IK87" s="110"/>
      <c r="IL87" s="110"/>
      <c r="IM87" s="110"/>
      <c r="IN87" s="110"/>
      <c r="IO87" s="110"/>
      <c r="IP87" s="110"/>
      <c r="IQ87" s="110"/>
      <c r="IR87" s="110"/>
      <c r="IS87" s="110"/>
      <c r="IT87" s="111"/>
    </row>
    <row r="88" spans="1:254" s="112" customFormat="1" ht="16">
      <c r="A88" s="242" t="s">
        <v>198</v>
      </c>
      <c r="B88" s="241" t="s">
        <v>199</v>
      </c>
      <c r="C88" s="237">
        <v>8051706741768</v>
      </c>
      <c r="D88" s="243"/>
      <c r="E88" s="239">
        <v>20</v>
      </c>
      <c r="F88" s="176">
        <v>0</v>
      </c>
      <c r="G88" s="230">
        <f t="shared" si="6"/>
        <v>0</v>
      </c>
      <c r="H88" s="13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  <c r="CS88" s="110"/>
      <c r="CT88" s="110"/>
      <c r="CU88" s="110"/>
      <c r="CV88" s="110"/>
      <c r="CW88" s="110"/>
      <c r="CX88" s="110"/>
      <c r="CY88" s="110"/>
      <c r="CZ88" s="110"/>
      <c r="DA88" s="110"/>
      <c r="DB88" s="110"/>
      <c r="DC88" s="110"/>
      <c r="DD88" s="110"/>
      <c r="DE88" s="110"/>
      <c r="DF88" s="110"/>
      <c r="DG88" s="110"/>
      <c r="DH88" s="110"/>
      <c r="DI88" s="110"/>
      <c r="DJ88" s="110"/>
      <c r="DK88" s="110"/>
      <c r="DL88" s="110"/>
      <c r="DM88" s="110"/>
      <c r="DN88" s="110"/>
      <c r="DO88" s="110"/>
      <c r="DP88" s="110"/>
      <c r="DQ88" s="110"/>
      <c r="DR88" s="110"/>
      <c r="DS88" s="110"/>
      <c r="DT88" s="110"/>
      <c r="DU88" s="110"/>
      <c r="DV88" s="110"/>
      <c r="DW88" s="110"/>
      <c r="DX88" s="110"/>
      <c r="DY88" s="110"/>
      <c r="DZ88" s="110"/>
      <c r="EA88" s="110"/>
      <c r="EB88" s="110"/>
      <c r="EC88" s="110"/>
      <c r="ED88" s="110"/>
      <c r="EE88" s="110"/>
      <c r="EF88" s="110"/>
      <c r="EG88" s="110"/>
      <c r="EH88" s="110"/>
      <c r="EI88" s="110"/>
      <c r="EJ88" s="110"/>
      <c r="EK88" s="110"/>
      <c r="EL88" s="110"/>
      <c r="EM88" s="110"/>
      <c r="EN88" s="110"/>
      <c r="EO88" s="110"/>
      <c r="EP88" s="110"/>
      <c r="EQ88" s="110"/>
      <c r="ER88" s="110"/>
      <c r="ES88" s="110"/>
      <c r="ET88" s="110"/>
      <c r="EU88" s="110"/>
      <c r="EV88" s="110"/>
      <c r="EW88" s="110"/>
      <c r="EX88" s="110"/>
      <c r="EY88" s="110"/>
      <c r="EZ88" s="110"/>
      <c r="FA88" s="110"/>
      <c r="FB88" s="110"/>
      <c r="FC88" s="110"/>
      <c r="FD88" s="110"/>
      <c r="FE88" s="110"/>
      <c r="FF88" s="110"/>
      <c r="FG88" s="110"/>
      <c r="FH88" s="110"/>
      <c r="FI88" s="110"/>
      <c r="FJ88" s="110"/>
      <c r="FK88" s="110"/>
      <c r="FL88" s="110"/>
      <c r="FM88" s="110"/>
      <c r="FN88" s="110"/>
      <c r="FO88" s="110"/>
      <c r="FP88" s="110"/>
      <c r="FQ88" s="110"/>
      <c r="FR88" s="110"/>
      <c r="FS88" s="110"/>
      <c r="FT88" s="110"/>
      <c r="FU88" s="110"/>
      <c r="FV88" s="110"/>
      <c r="FW88" s="110"/>
      <c r="FX88" s="110"/>
      <c r="FY88" s="110"/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  <c r="GQ88" s="110"/>
      <c r="GR88" s="110"/>
      <c r="GS88" s="110"/>
      <c r="GT88" s="110"/>
      <c r="GU88" s="110"/>
      <c r="GV88" s="110"/>
      <c r="GW88" s="110"/>
      <c r="GX88" s="110"/>
      <c r="GY88" s="110"/>
      <c r="GZ88" s="110"/>
      <c r="HA88" s="110"/>
      <c r="HB88" s="110"/>
      <c r="HC88" s="110"/>
      <c r="HD88" s="110"/>
      <c r="HE88" s="110"/>
      <c r="HF88" s="110"/>
      <c r="HG88" s="110"/>
      <c r="HH88" s="110"/>
      <c r="HI88" s="110"/>
      <c r="HJ88" s="110"/>
      <c r="HK88" s="110"/>
      <c r="HL88" s="110"/>
      <c r="HM88" s="110"/>
      <c r="HN88" s="110"/>
      <c r="HO88" s="110"/>
      <c r="HP88" s="110"/>
      <c r="HQ88" s="110"/>
      <c r="HR88" s="110"/>
      <c r="HS88" s="110"/>
      <c r="HT88" s="110"/>
      <c r="HU88" s="110"/>
      <c r="HV88" s="110"/>
      <c r="HW88" s="110"/>
      <c r="HX88" s="110"/>
      <c r="HY88" s="110"/>
      <c r="HZ88" s="110"/>
      <c r="IA88" s="110"/>
      <c r="IB88" s="110"/>
      <c r="IC88" s="110"/>
      <c r="ID88" s="110"/>
      <c r="IE88" s="110"/>
      <c r="IF88" s="110"/>
      <c r="IG88" s="110"/>
      <c r="IH88" s="110"/>
      <c r="II88" s="110"/>
      <c r="IJ88" s="110"/>
      <c r="IK88" s="110"/>
      <c r="IL88" s="110"/>
      <c r="IM88" s="110"/>
      <c r="IN88" s="110"/>
      <c r="IO88" s="110"/>
      <c r="IP88" s="110"/>
      <c r="IQ88" s="110"/>
      <c r="IR88" s="110"/>
      <c r="IS88" s="110"/>
      <c r="IT88" s="111"/>
    </row>
    <row r="89" spans="1:254" s="112" customFormat="1" ht="16">
      <c r="A89" s="242" t="s">
        <v>143</v>
      </c>
      <c r="B89" s="241" t="s">
        <v>142</v>
      </c>
      <c r="C89" s="237">
        <v>8051706744363</v>
      </c>
      <c r="D89" s="243"/>
      <c r="E89" s="239">
        <v>20</v>
      </c>
      <c r="F89" s="176">
        <v>0</v>
      </c>
      <c r="G89" s="230">
        <f t="shared" si="6"/>
        <v>0</v>
      </c>
      <c r="H89" s="13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  <c r="CT89" s="110"/>
      <c r="CU89" s="110"/>
      <c r="CV89" s="110"/>
      <c r="CW89" s="110"/>
      <c r="CX89" s="110"/>
      <c r="CY89" s="110"/>
      <c r="CZ89" s="110"/>
      <c r="DA89" s="110"/>
      <c r="DB89" s="110"/>
      <c r="DC89" s="110"/>
      <c r="DD89" s="110"/>
      <c r="DE89" s="110"/>
      <c r="DF89" s="110"/>
      <c r="DG89" s="110"/>
      <c r="DH89" s="110"/>
      <c r="DI89" s="110"/>
      <c r="DJ89" s="110"/>
      <c r="DK89" s="110"/>
      <c r="DL89" s="110"/>
      <c r="DM89" s="110"/>
      <c r="DN89" s="110"/>
      <c r="DO89" s="110"/>
      <c r="DP89" s="110"/>
      <c r="DQ89" s="110"/>
      <c r="DR89" s="110"/>
      <c r="DS89" s="110"/>
      <c r="DT89" s="110"/>
      <c r="DU89" s="110"/>
      <c r="DV89" s="110"/>
      <c r="DW89" s="110"/>
      <c r="DX89" s="110"/>
      <c r="DY89" s="110"/>
      <c r="DZ89" s="110"/>
      <c r="EA89" s="110"/>
      <c r="EB89" s="110"/>
      <c r="EC89" s="110"/>
      <c r="ED89" s="110"/>
      <c r="EE89" s="110"/>
      <c r="EF89" s="110"/>
      <c r="EG89" s="110"/>
      <c r="EH89" s="110"/>
      <c r="EI89" s="110"/>
      <c r="EJ89" s="110"/>
      <c r="EK89" s="110"/>
      <c r="EL89" s="110"/>
      <c r="EM89" s="110"/>
      <c r="EN89" s="110"/>
      <c r="EO89" s="110"/>
      <c r="EP89" s="110"/>
      <c r="EQ89" s="110"/>
      <c r="ER89" s="110"/>
      <c r="ES89" s="110"/>
      <c r="ET89" s="110"/>
      <c r="EU89" s="110"/>
      <c r="EV89" s="110"/>
      <c r="EW89" s="110"/>
      <c r="EX89" s="110"/>
      <c r="EY89" s="110"/>
      <c r="EZ89" s="110"/>
      <c r="FA89" s="110"/>
      <c r="FB89" s="110"/>
      <c r="FC89" s="110"/>
      <c r="FD89" s="110"/>
      <c r="FE89" s="110"/>
      <c r="FF89" s="110"/>
      <c r="FG89" s="110"/>
      <c r="FH89" s="110"/>
      <c r="FI89" s="110"/>
      <c r="FJ89" s="110"/>
      <c r="FK89" s="110"/>
      <c r="FL89" s="110"/>
      <c r="FM89" s="110"/>
      <c r="FN89" s="110"/>
      <c r="FO89" s="110"/>
      <c r="FP89" s="110"/>
      <c r="FQ89" s="110"/>
      <c r="FR89" s="110"/>
      <c r="FS89" s="110"/>
      <c r="FT89" s="110"/>
      <c r="FU89" s="110"/>
      <c r="FV89" s="110"/>
      <c r="FW89" s="110"/>
      <c r="FX89" s="110"/>
      <c r="FY89" s="110"/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  <c r="GQ89" s="110"/>
      <c r="GR89" s="110"/>
      <c r="GS89" s="110"/>
      <c r="GT89" s="110"/>
      <c r="GU89" s="110"/>
      <c r="GV89" s="110"/>
      <c r="GW89" s="110"/>
      <c r="GX89" s="110"/>
      <c r="GY89" s="110"/>
      <c r="GZ89" s="110"/>
      <c r="HA89" s="110"/>
      <c r="HB89" s="110"/>
      <c r="HC89" s="110"/>
      <c r="HD89" s="110"/>
      <c r="HE89" s="110"/>
      <c r="HF89" s="110"/>
      <c r="HG89" s="110"/>
      <c r="HH89" s="110"/>
      <c r="HI89" s="110"/>
      <c r="HJ89" s="110"/>
      <c r="HK89" s="110"/>
      <c r="HL89" s="110"/>
      <c r="HM89" s="110"/>
      <c r="HN89" s="110"/>
      <c r="HO89" s="110"/>
      <c r="HP89" s="110"/>
      <c r="HQ89" s="110"/>
      <c r="HR89" s="110"/>
      <c r="HS89" s="110"/>
      <c r="HT89" s="110"/>
      <c r="HU89" s="110"/>
      <c r="HV89" s="110"/>
      <c r="HW89" s="110"/>
      <c r="HX89" s="110"/>
      <c r="HY89" s="110"/>
      <c r="HZ89" s="110"/>
      <c r="IA89" s="110"/>
      <c r="IB89" s="110"/>
      <c r="IC89" s="110"/>
      <c r="ID89" s="110"/>
      <c r="IE89" s="110"/>
      <c r="IF89" s="110"/>
      <c r="IG89" s="110"/>
      <c r="IH89" s="110"/>
      <c r="II89" s="110"/>
      <c r="IJ89" s="110"/>
      <c r="IK89" s="110"/>
      <c r="IL89" s="110"/>
      <c r="IM89" s="110"/>
      <c r="IN89" s="110"/>
      <c r="IO89" s="110"/>
      <c r="IP89" s="110"/>
      <c r="IQ89" s="110"/>
      <c r="IR89" s="110"/>
      <c r="IS89" s="110"/>
      <c r="IT89" s="111"/>
    </row>
    <row r="90" spans="1:254" ht="17">
      <c r="A90" s="146" t="s">
        <v>79</v>
      </c>
      <c r="B90" s="207" t="s">
        <v>80</v>
      </c>
      <c r="C90" s="96">
        <v>8051706741751</v>
      </c>
      <c r="D90" s="107"/>
      <c r="E90" s="62">
        <v>20</v>
      </c>
      <c r="F90" s="176">
        <v>0</v>
      </c>
      <c r="G90" s="230">
        <f t="shared" si="6"/>
        <v>0</v>
      </c>
      <c r="H90" s="23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10"/>
    </row>
    <row r="91" spans="1:254" ht="18" thickBot="1">
      <c r="A91" s="166" t="s">
        <v>144</v>
      </c>
      <c r="B91" s="167"/>
      <c r="C91" s="167"/>
      <c r="D91" s="167"/>
      <c r="E91" s="245"/>
      <c r="F91" s="167" t="s">
        <v>129</v>
      </c>
      <c r="G91" s="155" t="e">
        <f>G93*G96</f>
        <v>#DIV/0!</v>
      </c>
      <c r="H91" s="31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10"/>
    </row>
    <row r="92" spans="1:254" ht="17">
      <c r="A92" s="43"/>
      <c r="B92" s="9"/>
      <c r="C92" s="28"/>
      <c r="D92" s="28"/>
      <c r="E92" s="108"/>
      <c r="F92" s="70">
        <v>0</v>
      </c>
      <c r="G92" s="109"/>
      <c r="H92" s="31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10"/>
    </row>
    <row r="93" spans="1:254" ht="18" thickBot="1">
      <c r="A93" s="74"/>
      <c r="B93" s="75"/>
      <c r="C93" s="224"/>
      <c r="D93" s="24"/>
      <c r="E93" s="25"/>
      <c r="F93" s="26" t="s">
        <v>92</v>
      </c>
      <c r="G93" s="101" t="e">
        <f>SUM(G5:G23)</f>
        <v>#DIV/0!</v>
      </c>
      <c r="H93" s="31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10"/>
    </row>
    <row r="94" spans="1:254" ht="17">
      <c r="A94" s="76" t="s">
        <v>93</v>
      </c>
      <c r="B94" s="102"/>
      <c r="C94" s="224"/>
      <c r="D94" s="24"/>
      <c r="E94" s="25"/>
      <c r="F94" s="26" t="s">
        <v>94</v>
      </c>
      <c r="G94" s="27">
        <f>SUM(G25:G90)</f>
        <v>0</v>
      </c>
      <c r="H94" s="31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10"/>
    </row>
    <row r="95" spans="1:254" ht="17">
      <c r="A95" s="77" t="s">
        <v>95</v>
      </c>
      <c r="B95" s="103"/>
      <c r="C95" s="224"/>
      <c r="D95" s="24"/>
      <c r="E95" s="25"/>
      <c r="F95" s="29" t="s">
        <v>96</v>
      </c>
      <c r="G95" s="30" t="e">
        <f>G94/G93</f>
        <v>#DIV/0!</v>
      </c>
      <c r="H95" s="31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10"/>
    </row>
    <row r="96" spans="1:254" ht="17">
      <c r="A96" s="77" t="s">
        <v>97</v>
      </c>
      <c r="B96" s="103"/>
      <c r="C96" s="171"/>
      <c r="D96" s="24"/>
      <c r="E96" s="25"/>
      <c r="F96" s="29" t="s">
        <v>98</v>
      </c>
      <c r="G96" s="30">
        <v>0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10"/>
    </row>
    <row r="97" spans="1:254" ht="17">
      <c r="A97" s="77" t="s">
        <v>99</v>
      </c>
      <c r="B97" s="103"/>
      <c r="C97" s="171"/>
      <c r="D97" s="24"/>
      <c r="E97" s="25"/>
      <c r="F97" s="29" t="s">
        <v>100</v>
      </c>
      <c r="G97" s="215" t="e">
        <f>G93*G96</f>
        <v>#DIV/0!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10"/>
    </row>
    <row r="98" spans="1:254" ht="17">
      <c r="A98" s="77" t="s">
        <v>101</v>
      </c>
      <c r="B98" s="103"/>
      <c r="C98" s="171"/>
      <c r="D98" s="24"/>
      <c r="E98" s="25"/>
      <c r="F98" s="26" t="s">
        <v>102</v>
      </c>
      <c r="G98" s="216" t="e">
        <f>G94-G97</f>
        <v>#DIV/0!</v>
      </c>
      <c r="H98" s="66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10"/>
    </row>
    <row r="99" spans="1:254" ht="17">
      <c r="A99" s="77" t="s">
        <v>103</v>
      </c>
      <c r="B99" s="103"/>
      <c r="C99" s="171"/>
      <c r="D99" s="24"/>
      <c r="E99" s="32"/>
      <c r="F99" s="33" t="s">
        <v>104</v>
      </c>
      <c r="G99" s="34">
        <v>0</v>
      </c>
      <c r="H99" s="66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10"/>
    </row>
    <row r="100" spans="1:254" ht="18" thickBot="1">
      <c r="A100" s="77" t="s">
        <v>105</v>
      </c>
      <c r="B100" s="103"/>
      <c r="C100" s="171"/>
      <c r="D100" s="24"/>
      <c r="E100" s="35"/>
      <c r="F100" s="36" t="s">
        <v>4</v>
      </c>
      <c r="G100" s="37" t="e">
        <f>G98+G93</f>
        <v>#DIV/0!</v>
      </c>
      <c r="H100" s="66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10"/>
    </row>
    <row r="101" spans="1:254" ht="17">
      <c r="A101" s="77" t="s">
        <v>106</v>
      </c>
      <c r="B101" s="103"/>
      <c r="C101" s="171"/>
      <c r="D101" s="9"/>
      <c r="E101" s="38"/>
      <c r="F101" s="39"/>
      <c r="G101" s="40"/>
      <c r="H101" s="66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10"/>
    </row>
    <row r="102" spans="1:254" ht="17">
      <c r="A102" s="78"/>
      <c r="B102" s="79"/>
      <c r="C102" s="171"/>
      <c r="D102" s="16"/>
      <c r="E102" s="246"/>
      <c r="F102" s="70"/>
      <c r="G102" s="50"/>
      <c r="H102" s="66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10"/>
    </row>
    <row r="103" spans="1:254" ht="18">
      <c r="A103" s="80" t="s">
        <v>107</v>
      </c>
      <c r="B103" s="81"/>
      <c r="C103" s="172"/>
      <c r="D103" s="71"/>
      <c r="E103" s="168"/>
      <c r="F103" s="9"/>
      <c r="G103" s="9"/>
      <c r="H103" s="66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10"/>
    </row>
    <row r="104" spans="1:254" ht="17">
      <c r="A104" s="77" t="s">
        <v>93</v>
      </c>
      <c r="B104" s="81"/>
      <c r="C104" s="172"/>
      <c r="D104" s="71"/>
      <c r="E104" s="168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10"/>
    </row>
    <row r="105" spans="1:254" ht="17">
      <c r="A105" s="77" t="s">
        <v>106</v>
      </c>
      <c r="B105" s="81"/>
      <c r="C105" s="172"/>
      <c r="D105" s="71"/>
      <c r="E105" s="247"/>
      <c r="F105" s="41"/>
      <c r="G105" s="4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10"/>
    </row>
    <row r="106" spans="1:254" ht="17">
      <c r="A106" s="77" t="s">
        <v>108</v>
      </c>
      <c r="B106" s="81"/>
      <c r="C106" s="172"/>
      <c r="D106" s="71"/>
      <c r="E106" s="247"/>
      <c r="F106" s="41"/>
      <c r="G106" s="4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10"/>
    </row>
    <row r="107" spans="1:254" ht="17">
      <c r="A107" s="225" t="s">
        <v>109</v>
      </c>
      <c r="B107" s="227"/>
      <c r="C107" s="172"/>
      <c r="D107" s="72"/>
      <c r="E107" s="248"/>
      <c r="F107" s="42"/>
      <c r="G107" s="4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2"/>
      <c r="FI107" s="52"/>
      <c r="FJ107" s="52"/>
      <c r="FK107" s="52"/>
      <c r="FL107" s="52"/>
      <c r="FM107" s="52"/>
      <c r="FN107" s="52"/>
      <c r="FO107" s="52"/>
      <c r="FP107" s="52"/>
      <c r="FQ107" s="52"/>
      <c r="FR107" s="52"/>
      <c r="FS107" s="52"/>
      <c r="FT107" s="52"/>
      <c r="FU107" s="52"/>
      <c r="FV107" s="52"/>
      <c r="FW107" s="52"/>
      <c r="FX107" s="52"/>
      <c r="FY107" s="52"/>
      <c r="FZ107" s="52"/>
      <c r="GA107" s="52"/>
      <c r="GB107" s="52"/>
      <c r="GC107" s="52"/>
      <c r="GD107" s="52"/>
      <c r="GE107" s="52"/>
      <c r="GF107" s="52"/>
      <c r="GG107" s="52"/>
      <c r="GH107" s="52"/>
      <c r="GI107" s="52"/>
      <c r="GJ107" s="52"/>
      <c r="GK107" s="52"/>
      <c r="GL107" s="52"/>
      <c r="GM107" s="52"/>
      <c r="GN107" s="52"/>
      <c r="GO107" s="52"/>
      <c r="GP107" s="52"/>
      <c r="GQ107" s="52"/>
      <c r="GR107" s="52"/>
      <c r="GS107" s="52"/>
      <c r="GT107" s="52"/>
      <c r="GU107" s="52"/>
      <c r="GV107" s="52"/>
      <c r="GW107" s="52"/>
      <c r="GX107" s="52"/>
      <c r="GY107" s="52"/>
      <c r="GZ107" s="52"/>
      <c r="HA107" s="52"/>
      <c r="HB107" s="52"/>
      <c r="HC107" s="52"/>
      <c r="HD107" s="52"/>
      <c r="HE107" s="52"/>
      <c r="HF107" s="52"/>
      <c r="HG107" s="52"/>
      <c r="HH107" s="52"/>
      <c r="HI107" s="52"/>
      <c r="HJ107" s="52"/>
      <c r="HK107" s="52"/>
      <c r="HL107" s="52"/>
      <c r="HM107" s="52"/>
      <c r="HN107" s="52"/>
      <c r="HO107" s="52"/>
      <c r="HP107" s="52"/>
      <c r="HQ107" s="52"/>
      <c r="HR107" s="52"/>
      <c r="HS107" s="52"/>
      <c r="HT107" s="52"/>
      <c r="HU107" s="52"/>
      <c r="HV107" s="52"/>
      <c r="HW107" s="52"/>
      <c r="HX107" s="52"/>
      <c r="HY107" s="52"/>
      <c r="HZ107" s="52"/>
      <c r="IA107" s="52"/>
      <c r="IB107" s="52"/>
      <c r="IC107" s="52"/>
      <c r="ID107" s="52"/>
      <c r="IE107" s="52"/>
      <c r="IF107" s="52"/>
      <c r="IG107" s="52"/>
      <c r="IH107" s="52"/>
      <c r="II107" s="52"/>
      <c r="IJ107" s="52"/>
      <c r="IK107" s="52"/>
      <c r="IL107" s="52"/>
      <c r="IM107" s="52"/>
      <c r="IN107" s="52"/>
      <c r="IO107" s="52"/>
      <c r="IP107" s="52"/>
      <c r="IQ107" s="52"/>
      <c r="IR107" s="52"/>
      <c r="IS107" s="52"/>
      <c r="IT107" s="55"/>
    </row>
    <row r="108" spans="1:254" ht="18" thickBot="1">
      <c r="A108" s="226"/>
      <c r="B108" s="228"/>
      <c r="C108" s="172"/>
      <c r="D108" s="71"/>
      <c r="E108" s="249"/>
      <c r="F108" s="71"/>
      <c r="G108" s="73"/>
    </row>
    <row r="109" spans="1:254" ht="17">
      <c r="A109" s="43"/>
      <c r="B109" s="9"/>
      <c r="C109" s="168"/>
      <c r="D109" s="41"/>
      <c r="E109" s="45"/>
      <c r="F109" s="46"/>
      <c r="G109" s="47"/>
    </row>
    <row r="110" spans="1:254" ht="17">
      <c r="A110" s="43"/>
      <c r="B110" s="9"/>
      <c r="C110" s="168"/>
      <c r="D110" s="44"/>
      <c r="E110" s="45"/>
      <c r="F110" s="46"/>
      <c r="G110" s="47"/>
    </row>
    <row r="111" spans="1:254" ht="17">
      <c r="A111" s="43"/>
      <c r="B111" s="9"/>
      <c r="C111" s="168"/>
      <c r="D111" s="48"/>
      <c r="E111" s="246"/>
      <c r="F111" s="49"/>
      <c r="G111" s="50"/>
    </row>
    <row r="112" spans="1:254">
      <c r="A112" s="51"/>
      <c r="B112" s="52"/>
      <c r="C112" s="173"/>
      <c r="D112" s="52"/>
      <c r="E112" s="250"/>
      <c r="F112" s="53"/>
      <c r="G112" s="54"/>
    </row>
  </sheetData>
  <sortState xmlns:xlrd2="http://schemas.microsoft.com/office/spreadsheetml/2017/richdata2" ref="A74:E90">
    <sortCondition ref="B74:B90"/>
  </sortState>
  <mergeCells count="5">
    <mergeCell ref="E1:F1"/>
    <mergeCell ref="A2:G2"/>
    <mergeCell ref="C93:C95"/>
    <mergeCell ref="A107:A108"/>
    <mergeCell ref="B107:B108"/>
  </mergeCells>
  <conditionalFormatting sqref="E4 E25:E40 E59:E60 E62:E90">
    <cfRule type="cellIs" dxfId="1" priority="4" stopIfTrue="1" operator="lessThan">
      <formula>0</formula>
    </cfRule>
  </conditionalFormatting>
  <conditionalFormatting sqref="E23 E42:E57">
    <cfRule type="cellIs" dxfId="0" priority="8" stopIfTrue="1" operator="lessThan">
      <formula>0</formula>
    </cfRule>
  </conditionalFormatting>
  <pageMargins left="0.7" right="0.7" top="0.75" bottom="0.75" header="0.3" footer="0.3"/>
  <pageSetup scale="38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Marianna</dc:creator>
  <cp:keywords/>
  <dc:description/>
  <cp:lastModifiedBy>Hic Beauty srl</cp:lastModifiedBy>
  <cp:revision/>
  <cp:lastPrinted>2024-09-25T07:22:48Z</cp:lastPrinted>
  <dcterms:created xsi:type="dcterms:W3CDTF">2023-10-11T13:00:29Z</dcterms:created>
  <dcterms:modified xsi:type="dcterms:W3CDTF">2025-07-02T10:39:46Z</dcterms:modified>
  <cp:category/>
  <cp:contentStatus/>
</cp:coreProperties>
</file>