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ffc9202e72ad37a/Order Form/"/>
    </mc:Choice>
  </mc:AlternateContent>
  <xr:revisionPtr revIDLastSave="8" documentId="8_{1969388C-FF6A-7241-9B3D-967604FD6785}" xr6:coauthVersionLast="47" xr6:coauthVersionMax="47" xr10:uidLastSave="{3736E9DC-85D1-4486-A60D-2AA1738CC8F9}"/>
  <bookViews>
    <workbookView xWindow="-110" yWindow="-110" windowWidth="25820" windowHeight="13900" xr2:uid="{CE2A8C21-E0DC-4F39-9FAA-9F3F2E53C710}"/>
  </bookViews>
  <sheets>
    <sheet name="Foglio1" sheetId="1" r:id="rId1"/>
    <sheet name="Foglio2" sheetId="2" r:id="rId2"/>
  </sheets>
  <definedNames>
    <definedName name="_xlnm._FilterDatabase" localSheetId="0" hidden="1">Foglio1!$A$28:$H$125</definedName>
    <definedName name="_xlnm.Print_Area" localSheetId="0">Foglio1!$A$1:$H$135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E6" i="1"/>
  <c r="G6" i="1"/>
  <c r="E7" i="1"/>
  <c r="G7" i="1"/>
  <c r="E8" i="1"/>
  <c r="G8" i="1"/>
  <c r="E14" i="1"/>
  <c r="G14" i="1"/>
  <c r="E13" i="1"/>
  <c r="G13" i="1"/>
  <c r="E12" i="1"/>
  <c r="G12" i="1"/>
  <c r="E11" i="1"/>
  <c r="G11" i="1"/>
  <c r="E10" i="1"/>
  <c r="G10" i="1"/>
  <c r="E9" i="1"/>
  <c r="G9" i="1"/>
  <c r="E22" i="1"/>
  <c r="G22" i="1"/>
  <c r="E21" i="1"/>
  <c r="G21" i="1"/>
  <c r="E20" i="1"/>
  <c r="G20" i="1"/>
  <c r="E19" i="1"/>
  <c r="G19" i="1"/>
  <c r="E18" i="1"/>
  <c r="G18" i="1"/>
  <c r="E17" i="1"/>
  <c r="G17" i="1"/>
  <c r="E16" i="1"/>
  <c r="G16" i="1"/>
  <c r="E27" i="1"/>
  <c r="G27" i="1"/>
  <c r="E26" i="1"/>
  <c r="G26" i="1"/>
  <c r="E25" i="1"/>
  <c r="G25" i="1"/>
  <c r="E24" i="1"/>
  <c r="G24" i="1"/>
  <c r="E33" i="1"/>
  <c r="G33" i="1"/>
  <c r="E32" i="1"/>
  <c r="G32" i="1"/>
  <c r="E31" i="1"/>
  <c r="G31" i="1"/>
  <c r="G127" i="1" s="1"/>
  <c r="E30" i="1"/>
  <c r="G30" i="1"/>
  <c r="E29" i="1"/>
  <c r="G29" i="1"/>
  <c r="E39" i="1"/>
  <c r="G39" i="1"/>
  <c r="E38" i="1"/>
  <c r="G38" i="1"/>
  <c r="E37" i="1"/>
  <c r="G37" i="1"/>
  <c r="E36" i="1"/>
  <c r="G36" i="1"/>
  <c r="E35" i="1"/>
  <c r="G35" i="1"/>
  <c r="G50" i="1"/>
  <c r="G49" i="1"/>
  <c r="G48" i="1"/>
  <c r="G47" i="1"/>
  <c r="G46" i="1"/>
  <c r="G45" i="1"/>
  <c r="G44" i="1"/>
  <c r="G43" i="1"/>
  <c r="G42" i="1"/>
  <c r="G41" i="1"/>
  <c r="G52" i="1"/>
  <c r="G118" i="1"/>
  <c r="G124" i="1"/>
  <c r="G104" i="1"/>
  <c r="G75" i="1"/>
  <c r="G86" i="1"/>
  <c r="G91" i="1"/>
  <c r="G61" i="1"/>
  <c r="G115" i="1"/>
  <c r="G112" i="1"/>
  <c r="G84" i="1"/>
  <c r="G122" i="1"/>
  <c r="G119" i="1"/>
  <c r="G121" i="1"/>
  <c r="G120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4" i="1"/>
  <c r="G116" i="1"/>
  <c r="G117" i="1"/>
  <c r="G123" i="1"/>
  <c r="G128" i="1"/>
  <c r="G129" i="1" l="1"/>
  <c r="G125" i="1"/>
  <c r="G131" i="1"/>
  <c r="G132" i="1" s="1"/>
  <c r="G134" i="1" s="1"/>
</calcChain>
</file>

<file path=xl/sharedStrings.xml><?xml version="1.0" encoding="utf-8"?>
<sst xmlns="http://schemas.openxmlformats.org/spreadsheetml/2006/main" count="349" uniqueCount="278">
  <si>
    <t>EAN</t>
  </si>
  <si>
    <t>Q.TY</t>
  </si>
  <si>
    <t>RETAIL PRICE</t>
  </si>
  <si>
    <t>TOTAL</t>
  </si>
  <si>
    <t>C O L L E C T I O N   G A R D E N</t>
  </si>
  <si>
    <t>8051277318512</t>
  </si>
  <si>
    <t>8051277318529</t>
  </si>
  <si>
    <t>8051277318536</t>
  </si>
  <si>
    <t>8051277318543</t>
  </si>
  <si>
    <t>Edp 75ml | Empathy</t>
  </si>
  <si>
    <t>8051277318598</t>
  </si>
  <si>
    <t>C O L L E C T I O N   D E S E R T   D A Y</t>
  </si>
  <si>
    <t xml:space="preserve"> EXP PRICE </t>
  </si>
  <si>
    <t>8051277318550</t>
  </si>
  <si>
    <t>Edp 75ml | Blessing Silence</t>
  </si>
  <si>
    <t>8051277318567</t>
  </si>
  <si>
    <t>8051277318574</t>
  </si>
  <si>
    <t>Edp 75ml | Wonderly</t>
  </si>
  <si>
    <t>TOTAL THoO Ordered</t>
  </si>
  <si>
    <t>TOTAL POSM Ordered</t>
  </si>
  <si>
    <t>% POSM ORDER</t>
  </si>
  <si>
    <t>% POSM FREE</t>
  </si>
  <si>
    <t>AMOUNT POSM FREE</t>
  </si>
  <si>
    <t>DIFFERENCE POSM TO PAY</t>
  </si>
  <si>
    <t>COEFFICIENT</t>
  </si>
  <si>
    <t>Blotter Pack 100pz | THoO</t>
  </si>
  <si>
    <t>HF-THOOS35010</t>
  </si>
  <si>
    <t>Edp 75ml | Keep Glazed</t>
  </si>
  <si>
    <t>HF-THOOS35080</t>
  </si>
  <si>
    <t>HF-THOOS37010</t>
  </si>
  <si>
    <t>HF-THOOS38010</t>
  </si>
  <si>
    <t>Edp 75ml | Get the Feeling</t>
  </si>
  <si>
    <t>Edp 75ml | Up to the Moon</t>
  </si>
  <si>
    <t>HF-THOOS37080</t>
  </si>
  <si>
    <t>HF-THOOS38080</t>
  </si>
  <si>
    <t>HF-THOOS37091</t>
  </si>
  <si>
    <t>HF-THOOS38091</t>
  </si>
  <si>
    <t>HP-THOOS30084</t>
  </si>
  <si>
    <t>HF-THOOS01112</t>
  </si>
  <si>
    <t>HF-THOOS01182</t>
  </si>
  <si>
    <t>HF-THOOS02082</t>
  </si>
  <si>
    <t>HF-THOOS03012</t>
  </si>
  <si>
    <t>HF-THOOS03082</t>
  </si>
  <si>
    <t>HF-THOOS03182</t>
  </si>
  <si>
    <t>HF-THOOS04082</t>
  </si>
  <si>
    <t>HF-THOOS04012</t>
  </si>
  <si>
    <t>HF-THOOS30012</t>
  </si>
  <si>
    <t>HF-THOOS32012</t>
  </si>
  <si>
    <t>HF-THOOS32082</t>
  </si>
  <si>
    <t>HF-THOOS01012</t>
  </si>
  <si>
    <t>HF-THOOS03112</t>
  </si>
  <si>
    <t>HF-THOOS09182</t>
  </si>
  <si>
    <t>HF-THOOS31082</t>
  </si>
  <si>
    <t>HF-THOOS36012</t>
  </si>
  <si>
    <t>HF-THOOS36082</t>
  </si>
  <si>
    <t>HF-THOOS02012</t>
  </si>
  <si>
    <t>HF-THOOS31012</t>
  </si>
  <si>
    <t>HF-THOOS39010</t>
  </si>
  <si>
    <t>HF-THOOS39080</t>
  </si>
  <si>
    <t>HF-THOOS09012</t>
  </si>
  <si>
    <t>HF-THOOS02112</t>
  </si>
  <si>
    <t>HF-THOOS09112</t>
  </si>
  <si>
    <t>Edp 75ml | Almond Harmony</t>
  </si>
  <si>
    <t>Edp 75ml | Cypress Shade</t>
  </si>
  <si>
    <t>Edp 75ml | Grape Pearls</t>
  </si>
  <si>
    <t>Edp 75ml | Dates Delight</t>
  </si>
  <si>
    <t>Edp 75ml | Breath Of The Infinite</t>
  </si>
  <si>
    <t>Edp 75ml | Golden Powder</t>
  </si>
  <si>
    <t>Edp 75ml | Just Before</t>
  </si>
  <si>
    <t>Edp 75ml | Live in Colours</t>
  </si>
  <si>
    <t>Edp 75ml | The Time</t>
  </si>
  <si>
    <t>Edp 75ml | What About Pop</t>
  </si>
  <si>
    <t>Edp 75ml | Neverending</t>
  </si>
  <si>
    <t>HF-THOOS01082</t>
  </si>
  <si>
    <t>HF-THOOS09082</t>
  </si>
  <si>
    <t>HF-THOOS02182</t>
  </si>
  <si>
    <t>HF-THOOS30082</t>
  </si>
  <si>
    <t>Edp 75ml | Emerald Green</t>
  </si>
  <si>
    <t>HF-THOOS43010</t>
  </si>
  <si>
    <t>HF-THOOS43080</t>
  </si>
  <si>
    <t>R O Y A L  S T O N E S   C O L L E C T I O N</t>
  </si>
  <si>
    <t>P O S M TESTER</t>
  </si>
  <si>
    <t>P O S M PACK 12</t>
  </si>
  <si>
    <t xml:space="preserve">P O S M </t>
  </si>
  <si>
    <t>ADDRESS</t>
  </si>
  <si>
    <t>ZIP</t>
  </si>
  <si>
    <t>TOWN</t>
  </si>
  <si>
    <t>COUNTRY</t>
  </si>
  <si>
    <t>PHONE</t>
  </si>
  <si>
    <t>CONTACT PERSON</t>
  </si>
  <si>
    <t>DELIVERY</t>
  </si>
  <si>
    <t>COMPANY</t>
  </si>
  <si>
    <t xml:space="preserve">PHONE </t>
  </si>
  <si>
    <t>NOTES</t>
  </si>
  <si>
    <t>DATA:</t>
  </si>
  <si>
    <t>COMPANY VAT</t>
  </si>
  <si>
    <t>10% DISCOUNT</t>
  </si>
  <si>
    <t>HF-THOOS44010</t>
  </si>
  <si>
    <t>Edp 75ml | Sacred Groove</t>
  </si>
  <si>
    <t>HF-THOOS45010</t>
  </si>
  <si>
    <t>HF-THOOS44080</t>
  </si>
  <si>
    <t>HF-THOOS45080</t>
  </si>
  <si>
    <t>HF-THOOS44091</t>
  </si>
  <si>
    <t>Edp 75ml | Sapphire Blue</t>
  </si>
  <si>
    <t>HF-THOOS47010</t>
  </si>
  <si>
    <t>Edp 75ml | Ruby Red</t>
  </si>
  <si>
    <t>HF-THOOS47080</t>
  </si>
  <si>
    <t>Edp 75ml | Hidden Shades</t>
  </si>
  <si>
    <t>HF-THOOS46010</t>
  </si>
  <si>
    <t>HF-THOOS46080</t>
  </si>
  <si>
    <t>HF-THOOS46091</t>
  </si>
  <si>
    <t>HF-THOOS09192</t>
  </si>
  <si>
    <t>HF-THOOS60010</t>
  </si>
  <si>
    <t>HF-THOOS61010</t>
  </si>
  <si>
    <t>HF-THOOS62010</t>
  </si>
  <si>
    <t>HF-THOOS60080</t>
  </si>
  <si>
    <t>HF-THOOS61080</t>
  </si>
  <si>
    <t>HF-THOOS62080</t>
  </si>
  <si>
    <t>Edp 75ml | BonBon Pop</t>
  </si>
  <si>
    <t>Edp 75ml | Gambling</t>
  </si>
  <si>
    <t>Edp 75ml | Wabisabi</t>
  </si>
  <si>
    <t>Edp 75ml | Guilty Crush</t>
  </si>
  <si>
    <t>Edp 75ml | Dear Karma</t>
  </si>
  <si>
    <t>HF-THOOS63010</t>
  </si>
  <si>
    <t>HF-THOOS64010</t>
  </si>
  <si>
    <t>Edp 75ml | White Pearl</t>
  </si>
  <si>
    <t>HF-THOOS54010</t>
  </si>
  <si>
    <t>HF-THOOS63080</t>
  </si>
  <si>
    <t>HF-THOOS64080</t>
  </si>
  <si>
    <t>HF-THOOS54080</t>
  </si>
  <si>
    <t>HP-THOOS04092</t>
  </si>
  <si>
    <t>TESTER STAND THOO 600x170x220</t>
  </si>
  <si>
    <t>HP-THOOS03092</t>
  </si>
  <si>
    <t>TESTER STAND THOO 170x170x220 + 2 SILHOUETTES HOLDERS</t>
  </si>
  <si>
    <t xml:space="preserve">HP-THOOS63050 </t>
  </si>
  <si>
    <t>LIPSTICK THoO GUILTY CRUSH x 2</t>
  </si>
  <si>
    <t>HP-THOOS08092</t>
  </si>
  <si>
    <t>KIT N.2 SILHOUETTES THOO DEAR KARMA</t>
  </si>
  <si>
    <t>HP-THOOS11092</t>
  </si>
  <si>
    <t>KIT N. 2 SILHOUETTES HOLDERS</t>
  </si>
  <si>
    <t>HP-THOOS07092</t>
  </si>
  <si>
    <t>KIT N.2 SILHOUETTES THOO BONBON POP</t>
  </si>
  <si>
    <t>HP-THOOS00002</t>
  </si>
  <si>
    <t>ORDER FORM 2025</t>
  </si>
  <si>
    <t>HF-THOOS65010</t>
  </si>
  <si>
    <t>Edp 75ml | L'Explicite</t>
  </si>
  <si>
    <t>NOVELTY 2025</t>
  </si>
  <si>
    <t>HF-THOOS65080</t>
  </si>
  <si>
    <t xml:space="preserve">C O L L E C T I O N   A R T S </t>
  </si>
  <si>
    <t xml:space="preserve">C O L L E C T I O N   C R A Z Y  </t>
  </si>
  <si>
    <t>HIDDEN SHADES EdP 75ml</t>
  </si>
  <si>
    <t>JUST BEFORE EdP 75ml</t>
  </si>
  <si>
    <t>KEEP GLAZED EdP 75ml</t>
  </si>
  <si>
    <t>LIVE IN COLOURS EdP 75ml</t>
  </si>
  <si>
    <t>NEVERENDING EdP 75ml</t>
  </si>
  <si>
    <t>SACRED GROOVE EdP 75ml</t>
  </si>
  <si>
    <t>THE TIME EdP 75ml</t>
  </si>
  <si>
    <t>UP TO THE MOON EdP 75ml</t>
  </si>
  <si>
    <t>WHAT ABOUT POP EdP 75ml</t>
  </si>
  <si>
    <t>ALMOND HARMONY TESTER 75ml</t>
  </si>
  <si>
    <t>BLESSING SILENCE TESTER 75ml</t>
  </si>
  <si>
    <t>BONBON POP TESTER 75ml</t>
  </si>
  <si>
    <t>BREATH OF THE INFINITE TESTER 75ml</t>
  </si>
  <si>
    <t>CYPRESS SHADE TESTER 75ml</t>
  </si>
  <si>
    <t>DATES DELIGHT TESTER 75ml</t>
  </si>
  <si>
    <t>DEAR KARMA TESTER 75 ml</t>
  </si>
  <si>
    <t>EMERALD GREEN TESTER 75ml</t>
  </si>
  <si>
    <t>EMPATHY TESTER 75ml</t>
  </si>
  <si>
    <t>GAMBLING TESTER 75ml</t>
  </si>
  <si>
    <t>GET THE FEELING TESTER 75ml</t>
  </si>
  <si>
    <t>GOLDEN POWDER TESTER 75ml</t>
  </si>
  <si>
    <t>GRAPE PEARLS TESTER 75ml</t>
  </si>
  <si>
    <t>GUILTY CRUSH TESTER 75ml</t>
  </si>
  <si>
    <t>HIDDEN SHADES TESTER 75ml</t>
  </si>
  <si>
    <t>JUST BEFORE TESTER 75ml</t>
  </si>
  <si>
    <t>KEEP GLAZED TESTER 75ml</t>
  </si>
  <si>
    <t>L'EXPLICITE TESTER 75ml</t>
  </si>
  <si>
    <t>LIVE IN COLOURS TESTER 75ml</t>
  </si>
  <si>
    <t>NEVERENDING TESTER 75ml</t>
  </si>
  <si>
    <t>RUBY RED TESTER 75ml</t>
  </si>
  <si>
    <t>SACRED GROOVE TESTER 75ml</t>
  </si>
  <si>
    <t>SAPPHIRE BLUE TESTER 75ml</t>
  </si>
  <si>
    <t>THE TIME TESTER 75ml</t>
  </si>
  <si>
    <t>UP TO THE MOON TESTER 75ml</t>
  </si>
  <si>
    <t>WABISABI TESTER 75ml</t>
  </si>
  <si>
    <t>WHAT ABOUT POP TESTER 75ml</t>
  </si>
  <si>
    <t>WHITE PEARL TESTER 75ml</t>
  </si>
  <si>
    <t>WONDERLY TESTER 75ml</t>
  </si>
  <si>
    <t>GET THE FEELING VIALS PACK 12pc</t>
  </si>
  <si>
    <t>HIDDEN SHADES VIALS PACK 12pc</t>
  </si>
  <si>
    <t>SACRED GROOVE VIALS PACK 12pc</t>
  </si>
  <si>
    <t>UP TO THE MOON VIALS PACK 12pc</t>
  </si>
  <si>
    <t>WONDERLY VIALS PACK 12pc</t>
  </si>
  <si>
    <t>HP-THOOS00005</t>
  </si>
  <si>
    <t>SHOPPER THoO PINK</t>
  </si>
  <si>
    <t>GET THE FEELING EdP 75ml</t>
  </si>
  <si>
    <t>HF-THOOS66010</t>
  </si>
  <si>
    <t>Edp 75ml | Doux Ennui</t>
  </si>
  <si>
    <t>HF-THOOS66080</t>
  </si>
  <si>
    <t>DOUX ENNUI TESTER 75 ml</t>
  </si>
  <si>
    <t>DISCOVERY KIT</t>
  </si>
  <si>
    <t>DISCOVERY KIT THoO BEST SELLERS</t>
  </si>
  <si>
    <t>HF-THOOS02030</t>
  </si>
  <si>
    <t>HF-THOOS65062</t>
  </si>
  <si>
    <t>L'EXPLICITE EdP 10ml (PROFUMO, ASTUCCIO, 10ml, TRADE</t>
  </si>
  <si>
    <t>HF-THOOS03162</t>
  </si>
  <si>
    <t>GOLDEN POWDER 10ml (PROFUMO, ASTUCCIO, 10ml, TRADE</t>
  </si>
  <si>
    <t>HF-THOOS04062</t>
  </si>
  <si>
    <t>DATES DELIGHT EdP 10ml (PROFUMO, ASTUCCIO, 10ml, TRADE</t>
  </si>
  <si>
    <t>HF-THOOS32062</t>
  </si>
  <si>
    <t>THE TIME EdP 10ml (PROFUMO, ASTUCCIO, 10ml, TRADE</t>
  </si>
  <si>
    <t>HF-THOOS63062</t>
  </si>
  <si>
    <t>GUILTY CRUSH EdP 10ml (PROFUMO, ASTUCCIO, 10ml, TRADE</t>
  </si>
  <si>
    <t>HF-THOOS35062</t>
  </si>
  <si>
    <t>KEEP GLAZED EdP 10ml (PROFUMO, ASTUCCIO, 10ml, TRADE</t>
  </si>
  <si>
    <t>HF-THOOS64062</t>
  </si>
  <si>
    <t>DEAR KARMA EdP 10ml (PROFUMO, ASTUCCIO, 10ml, TRADE</t>
  </si>
  <si>
    <t>BONBON POP EdP 10ml (PROFUMO, ASTUCCIO, 10ml, TRADE</t>
  </si>
  <si>
    <t>HF-THOOS60062</t>
  </si>
  <si>
    <t>HF-THOOS54062</t>
  </si>
  <si>
    <t>WHITE PEARL EdP 10ml (PROFUMO, ASTUCCIO, 10ml, TRADE</t>
  </si>
  <si>
    <t>HF-THOOS39062</t>
  </si>
  <si>
    <t>NEVERENDING EdP 10ml (PROFUMO, ASTUCCIO, 10ml, TRADE</t>
  </si>
  <si>
    <t xml:space="preserve">T R A V E L   S I Z E   C O L L E C T I O N </t>
  </si>
  <si>
    <t>Edp 75ml | Pure Diamond</t>
  </si>
  <si>
    <t>HF-THOOS55010</t>
  </si>
  <si>
    <t>HF-THOOS55080</t>
  </si>
  <si>
    <t>PURE DIAMOND TESTER 75ml</t>
  </si>
  <si>
    <t>HF-THOOS55099</t>
  </si>
  <si>
    <t>PURE DIAMOND VIAL 2 ML (12 PCS)</t>
  </si>
  <si>
    <t>HF-THOOS01099</t>
  </si>
  <si>
    <t>HF-THOOS60099</t>
  </si>
  <si>
    <t>HF-THOOS01199</t>
  </si>
  <si>
    <t>HF-THOOS04099</t>
  </si>
  <si>
    <t>HF-THOOS64099</t>
  </si>
  <si>
    <t>HF-THOOS66099</t>
  </si>
  <si>
    <t>HF-THOOS43099</t>
  </si>
  <si>
    <t>HF-THOOS09099</t>
  </si>
  <si>
    <t>HF-THOOS61099</t>
  </si>
  <si>
    <t>HF-THOOS03199</t>
  </si>
  <si>
    <t>HF-THOOS03099</t>
  </si>
  <si>
    <t>HF-THOOS63099</t>
  </si>
  <si>
    <t>HF-THOOS35099</t>
  </si>
  <si>
    <t>HF-THOOS65099</t>
  </si>
  <si>
    <t>HF-THOOS31099</t>
  </si>
  <si>
    <t>HF-THOOS39099</t>
  </si>
  <si>
    <t>NEVERENDING VIAL 2ml (12 PCS)</t>
  </si>
  <si>
    <t>LIVE IN COLOURS VIAL 2ml (12 PCS)</t>
  </si>
  <si>
    <t>L'EXPLICITE VIAL 2ml (12 PCS)</t>
  </si>
  <si>
    <t>KEEP GLAZED VIAL 2ml (12 PCS)</t>
  </si>
  <si>
    <t>GUILTY CRUSH VIAL 2ml (12 PCS)</t>
  </si>
  <si>
    <t>GRAPE PEARLS VIAL 2ml (12 PCS)</t>
  </si>
  <si>
    <t>GOLDEN POWDER VIAL 2ml (12 PCS)</t>
  </si>
  <si>
    <t>GAMBLING VIAL 2ml (12 PCS)</t>
  </si>
  <si>
    <t>EMPATHY VIAL 2ml (12 PCS)</t>
  </si>
  <si>
    <t>EMERALD GREEN VIAL 2ml (12 PCS)</t>
  </si>
  <si>
    <t>DOUX ENNUI VIAL 2ml (12 PCS)</t>
  </si>
  <si>
    <t>DEAR KARMA VIAL 2ml (12 PCS)</t>
  </si>
  <si>
    <t>DATES DELIGHT VIAL 2ml (12 PCS)</t>
  </si>
  <si>
    <t>BREATH OF THE INFINITE VIAL 2ml (12 PCS)</t>
  </si>
  <si>
    <t>BONBON POP VIAL 2ml (12 PCS)</t>
  </si>
  <si>
    <t>HF-THOOS47099</t>
  </si>
  <si>
    <t>RUBY RED VIAL 2ml</t>
  </si>
  <si>
    <t>HF-THOOS32099</t>
  </si>
  <si>
    <t>THE TIME VIAL 2ml</t>
  </si>
  <si>
    <t>HF-THOOS62099</t>
  </si>
  <si>
    <t>WABISABI VIAL 2ml</t>
  </si>
  <si>
    <t>HF-THOOS36099</t>
  </si>
  <si>
    <t>WHAT ABOUT POP VIAL 2ml</t>
  </si>
  <si>
    <t>HF-THOOS54099</t>
  </si>
  <si>
    <t>WHITE PEARL VIAL 2ml</t>
  </si>
  <si>
    <r>
      <t>ALMOND HARMONY VIAL 2ml</t>
    </r>
    <r>
      <rPr>
        <b/>
        <sz val="10"/>
        <color indexed="12"/>
        <rFont val="Arial"/>
        <family val="2"/>
      </rPr>
      <t xml:space="preserve"> (12 PCS)</t>
    </r>
  </si>
  <si>
    <t>KIT N.4 DIAMONDS THOO PURE DIAMOND</t>
  </si>
  <si>
    <t>WINDOW PANEL PURE DIAMOND</t>
  </si>
  <si>
    <t>HP-THOOS00012</t>
  </si>
  <si>
    <t>HP-THOOS00013</t>
  </si>
  <si>
    <t>AVAILABLE DAL 7 GENNAIO 2026</t>
  </si>
  <si>
    <t>PORTA BLOTTERS  THoO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</si>
</sst>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&quot; &quot;* #,##0.0&quot;   &quot;;&quot;-&quot;* #,##0.0&quot;   &quot;;&quot; &quot;* &quot;-&quot;??&quot;   &quot;"/>
    <numFmt numFmtId="165" formatCode="&quot; &quot;[$€-2]&quot; &quot;* #,##0.0&quot; &quot;;&quot;-&quot;[$€-2]&quot; &quot;* #,##0.0&quot; &quot;;&quot; &quot;[$€-2]&quot; &quot;* &quot;-&quot;??&quot; &quot;"/>
    <numFmt numFmtId="166" formatCode="&quot; &quot;[$€-2]&quot; &quot;* #,##0&quot; &quot;;&quot;-&quot;[$€-2]&quot; &quot;* #,##0&quot; &quot;;&quot; &quot;[$€-2]&quot; &quot;* &quot;-&quot;??&quot; &quot;"/>
    <numFmt numFmtId="167" formatCode="&quot; &quot;[$€-2]&quot; &quot;* #,##0.00&quot; &quot;;&quot;-&quot;[$€-2]&quot; &quot;* #,##0.00&quot; &quot;;&quot; &quot;[$€-2]&quot; &quot;* &quot;-&quot;??&quot; &quot;"/>
    <numFmt numFmtId="168" formatCode="[$€-2]\ 0.00"/>
    <numFmt numFmtId="169" formatCode="[$€-2]\ #,##0.00"/>
    <numFmt numFmtId="170" formatCode="_-[$€-2]* #,##0.00_-;_-[$€-2]* \(#,##0.00\)_-;_-[$€-2]* &quot;-&quot;??;_-@_-"/>
    <numFmt numFmtId="171" formatCode="#,##0.00&quot; &quot;;&quot;-&quot;#,##0.00&quot; &quot;"/>
    <numFmt numFmtId="172" formatCode="#,##0.00&quot; €&quot;"/>
    <numFmt numFmtId="173" formatCode="_-[$€-410]\ * #,##0.00_-;\-[$€-410]\ * #,##0.00_-;_-[$€-410]\ * &quot;-&quot;??_-;_-@_-"/>
    <numFmt numFmtId="174" formatCode="&quot; &quot;* #,##0&quot;   &quot;;&quot;-&quot;* #,##0&quot;   &quot;;&quot; &quot;* &quot;-&quot;??&quot;   &quot;"/>
    <numFmt numFmtId="175" formatCode="#,##0.00\ &quot;€&quot;"/>
    <numFmt numFmtId="176" formatCode="_-[$€-2]\ * #,##0.00_-;\-[$€-2]\ * #,##0.00_-;_-[$€-2]\ * &quot;-&quot;??_-;_-@_-"/>
  </numFmts>
  <fonts count="31">
    <font>
      <sz val="10"/>
      <color indexed="8"/>
      <name val="Arial"/>
    </font>
    <font>
      <sz val="18"/>
      <color indexed="8"/>
      <name val="Courier"/>
      <family val="1"/>
    </font>
    <font>
      <sz val="12"/>
      <color indexed="8"/>
      <name val="Courier"/>
      <family val="1"/>
    </font>
    <font>
      <b/>
      <sz val="12"/>
      <color indexed="9"/>
      <name val="Courier"/>
      <family val="1"/>
    </font>
    <font>
      <b/>
      <sz val="10"/>
      <color indexed="16"/>
      <name val="Arial"/>
      <family val="2"/>
    </font>
    <font>
      <sz val="10"/>
      <color indexed="18"/>
      <name val="Courier"/>
      <family val="1"/>
    </font>
    <font>
      <b/>
      <sz val="12"/>
      <color indexed="8"/>
      <name val="Courier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21"/>
      <name val="Arial"/>
      <family val="2"/>
    </font>
    <font>
      <b/>
      <sz val="12"/>
      <color indexed="8"/>
      <name val="Courier"/>
      <family val="3"/>
    </font>
    <font>
      <b/>
      <sz val="16"/>
      <name val="Calibri"/>
      <family val="2"/>
    </font>
    <font>
      <b/>
      <sz val="10"/>
      <color indexed="12"/>
      <name val="Arial"/>
      <family val="2"/>
    </font>
    <font>
      <sz val="11"/>
      <color theme="1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sz val="10"/>
      <color theme="1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6"/>
      <color rgb="FFFF0000"/>
      <name val="Calibri"/>
      <family val="2"/>
    </font>
    <font>
      <b/>
      <sz val="12"/>
      <color theme="0"/>
      <name val="Courier"/>
      <family val="3"/>
    </font>
    <font>
      <sz val="12"/>
      <color rgb="FF000000"/>
      <name val="Courier"/>
      <family val="1"/>
    </font>
    <font>
      <b/>
      <sz val="12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2"/>
      <color theme="1"/>
      <name val="Courier"/>
      <family val="1"/>
    </font>
    <font>
      <sz val="10"/>
      <color theme="1"/>
      <name val="Arial"/>
      <family val="2"/>
    </font>
    <font>
      <sz val="13"/>
      <color rgb="FF4A4F59"/>
      <name val="Helvetica Neue"/>
      <family val="2"/>
    </font>
    <font>
      <b/>
      <sz val="8"/>
      <color rgb="FFFF00FF"/>
      <name val="Arial"/>
      <family val="2"/>
    </font>
    <font>
      <sz val="10"/>
      <color rgb="FF000000"/>
      <name val="Arial"/>
      <family val="2"/>
    </font>
    <font>
      <sz val="12"/>
      <color theme="1"/>
      <name val="Courier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 applyNumberFormat="0" applyFill="0" applyBorder="0" applyProtection="0"/>
    <xf numFmtId="0" fontId="16" fillId="5" borderId="39" applyNumberFormat="0" applyAlignment="0" applyProtection="0"/>
    <xf numFmtId="0" fontId="15" fillId="0" borderId="0"/>
    <xf numFmtId="0" fontId="17" fillId="0" borderId="0"/>
    <xf numFmtId="0" fontId="15" fillId="6" borderId="40" applyNumberFormat="0" applyFont="0" applyAlignment="0" applyProtection="0"/>
    <xf numFmtId="0" fontId="18" fillId="4" borderId="41" applyNumberFormat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5">
    <xf numFmtId="0" fontId="0" fillId="0" borderId="0" xfId="0"/>
    <xf numFmtId="0" fontId="0" fillId="2" borderId="1" xfId="0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7" fontId="0" fillId="2" borderId="0" xfId="0" applyNumberForma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72" fontId="6" fillId="2" borderId="0" xfId="0" applyNumberFormat="1" applyFont="1" applyFill="1" applyBorder="1" applyAlignment="1" applyProtection="1">
      <alignment horizontal="left" vertical="center"/>
      <protection locked="0"/>
    </xf>
    <xf numFmtId="172" fontId="0" fillId="2" borderId="0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0" xfId="0" applyNumberFormat="1" applyProtection="1">
      <protection locked="0"/>
    </xf>
    <xf numFmtId="49" fontId="3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Border="1" applyAlignment="1">
      <alignment horizontal="center"/>
    </xf>
    <xf numFmtId="0" fontId="8" fillId="0" borderId="0" xfId="0" applyNumberFormat="1" applyFont="1" applyProtection="1">
      <protection locked="0"/>
    </xf>
    <xf numFmtId="171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7" xfId="0" applyNumberFormat="1" applyFont="1" applyFill="1" applyBorder="1" applyAlignment="1" applyProtection="1">
      <alignment horizontal="right" vertical="center"/>
      <protection locked="0"/>
    </xf>
    <xf numFmtId="170" fontId="8" fillId="2" borderId="8" xfId="0" applyNumberFormat="1" applyFont="1" applyFill="1" applyBorder="1" applyAlignment="1" applyProtection="1">
      <alignment horizontal="center" vertical="center"/>
    </xf>
    <xf numFmtId="169" fontId="8" fillId="2" borderId="8" xfId="0" applyNumberFormat="1" applyFont="1" applyFill="1" applyBorder="1" applyAlignment="1" applyProtection="1">
      <alignment horizontal="center" vertical="center"/>
    </xf>
    <xf numFmtId="174" fontId="8" fillId="2" borderId="8" xfId="0" applyNumberFormat="1" applyFont="1" applyFill="1" applyBorder="1" applyAlignment="1" applyProtection="1">
      <alignment horizontal="center" vertical="center"/>
      <protection locked="0"/>
    </xf>
    <xf numFmtId="170" fontId="8" fillId="7" borderId="8" xfId="0" applyNumberFormat="1" applyFont="1" applyFill="1" applyBorder="1" applyAlignment="1" applyProtection="1">
      <alignment horizontal="center" vertical="center"/>
    </xf>
    <xf numFmtId="169" fontId="8" fillId="7" borderId="8" xfId="0" applyNumberFormat="1" applyFont="1" applyFill="1" applyBorder="1" applyAlignment="1" applyProtection="1">
      <alignment horizontal="center" vertical="center"/>
    </xf>
    <xf numFmtId="174" fontId="8" fillId="7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</xf>
    <xf numFmtId="168" fontId="8" fillId="2" borderId="8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vertical="center" wrapText="1"/>
    </xf>
    <xf numFmtId="168" fontId="8" fillId="7" borderId="8" xfId="0" applyNumberFormat="1" applyFont="1" applyFill="1" applyBorder="1" applyAlignment="1" applyProtection="1">
      <alignment horizontal="center" vertical="center"/>
    </xf>
    <xf numFmtId="175" fontId="8" fillId="2" borderId="8" xfId="0" applyNumberFormat="1" applyFont="1" applyFill="1" applyBorder="1" applyAlignment="1" applyProtection="1">
      <alignment horizontal="center" vertical="center"/>
    </xf>
    <xf numFmtId="49" fontId="8" fillId="8" borderId="8" xfId="0" applyNumberFormat="1" applyFont="1" applyFill="1" applyBorder="1" applyAlignment="1" applyProtection="1">
      <alignment vertical="center" wrapText="1"/>
      <protection locked="0"/>
    </xf>
    <xf numFmtId="49" fontId="20" fillId="9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49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Border="1" applyProtection="1">
      <protection locked="0"/>
    </xf>
    <xf numFmtId="171" fontId="8" fillId="2" borderId="0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1" fillId="2" borderId="0" xfId="0" applyNumberFormat="1" applyFont="1" applyFill="1" applyBorder="1" applyAlignment="1" applyProtection="1">
      <alignment horizontal="right" vertical="center"/>
    </xf>
    <xf numFmtId="171" fontId="8" fillId="2" borderId="9" xfId="0" applyNumberFormat="1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172" fontId="0" fillId="2" borderId="0" xfId="0" applyNumberFormat="1" applyFill="1" applyBorder="1" applyAlignment="1" applyProtection="1">
      <alignment vertical="center"/>
    </xf>
    <xf numFmtId="172" fontId="8" fillId="2" borderId="0" xfId="0" applyNumberFormat="1" applyFont="1" applyFill="1" applyBorder="1" applyAlignment="1" applyProtection="1">
      <alignment vertical="top"/>
    </xf>
    <xf numFmtId="1" fontId="8" fillId="7" borderId="8" xfId="0" applyNumberFormat="1" applyFont="1" applyFill="1" applyBorder="1" applyAlignment="1" applyProtection="1">
      <alignment horizontal="center" vertical="center" wrapText="1"/>
    </xf>
    <xf numFmtId="1" fontId="8" fillId="7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166" fontId="2" fillId="2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Protection="1"/>
    <xf numFmtId="0" fontId="8" fillId="0" borderId="0" xfId="0" applyNumberFormat="1" applyFont="1" applyBorder="1" applyProtection="1"/>
    <xf numFmtId="171" fontId="2" fillId="7" borderId="0" xfId="0" applyNumberFormat="1" applyFont="1" applyFill="1" applyBorder="1" applyAlignment="1" applyProtection="1">
      <alignment horizontal="center" vertical="center"/>
    </xf>
    <xf numFmtId="164" fontId="0" fillId="7" borderId="0" xfId="0" applyNumberFormat="1" applyFill="1" applyBorder="1" applyAlignment="1" applyProtection="1">
      <alignment vertical="center"/>
    </xf>
    <xf numFmtId="2" fontId="0" fillId="2" borderId="12" xfId="0" applyNumberForma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22" fillId="0" borderId="11" xfId="0" applyNumberFormat="1" applyFont="1" applyBorder="1" applyAlignment="1" applyProtection="1">
      <alignment horizontal="left"/>
      <protection locked="0"/>
    </xf>
    <xf numFmtId="168" fontId="8" fillId="7" borderId="11" xfId="0" applyNumberFormat="1" applyFont="1" applyFill="1" applyBorder="1" applyAlignment="1" applyProtection="1">
      <alignment horizontal="center" vertical="center"/>
    </xf>
    <xf numFmtId="174" fontId="8" fillId="2" borderId="11" xfId="0" applyNumberFormat="1" applyFont="1" applyFill="1" applyBorder="1" applyAlignment="1" applyProtection="1">
      <alignment horizontal="center" vertical="center"/>
      <protection locked="0"/>
    </xf>
    <xf numFmtId="168" fontId="8" fillId="2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</xf>
    <xf numFmtId="169" fontId="8" fillId="2" borderId="11" xfId="0" applyNumberFormat="1" applyFont="1" applyFill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vertical="center" wrapText="1"/>
    </xf>
    <xf numFmtId="1" fontId="8" fillId="2" borderId="11" xfId="0" applyNumberFormat="1" applyFont="1" applyFill="1" applyBorder="1" applyAlignment="1" applyProtection="1">
      <alignment horizontal="center" vertical="center" wrapText="1"/>
    </xf>
    <xf numFmtId="174" fontId="8" fillId="7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vertical="center" wrapText="1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169" fontId="8" fillId="2" borderId="13" xfId="0" applyNumberFormat="1" applyFont="1" applyFill="1" applyBorder="1" applyAlignment="1" applyProtection="1">
      <alignment horizontal="center" vertical="center"/>
    </xf>
    <xf numFmtId="168" fontId="8" fillId="2" borderId="13" xfId="0" applyNumberFormat="1" applyFont="1" applyFill="1" applyBorder="1" applyAlignment="1" applyProtection="1">
      <alignment horizontal="center" vertical="center"/>
    </xf>
    <xf numFmtId="174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vertical="center" wrapText="1"/>
    </xf>
    <xf numFmtId="1" fontId="8" fillId="7" borderId="14" xfId="0" applyNumberFormat="1" applyFont="1" applyFill="1" applyBorder="1" applyAlignment="1" applyProtection="1">
      <alignment horizontal="center" vertical="center" wrapText="1"/>
    </xf>
    <xf numFmtId="1" fontId="8" fillId="7" borderId="15" xfId="0" applyNumberFormat="1" applyFont="1" applyFill="1" applyBorder="1" applyAlignment="1" applyProtection="1">
      <alignment horizontal="center" vertical="center" wrapText="1"/>
    </xf>
    <xf numFmtId="169" fontId="8" fillId="7" borderId="15" xfId="0" applyNumberFormat="1" applyFont="1" applyFill="1" applyBorder="1" applyAlignment="1" applyProtection="1">
      <alignment horizontal="center" vertical="center"/>
    </xf>
    <xf numFmtId="174" fontId="8" fillId="7" borderId="15" xfId="0" applyNumberFormat="1" applyFont="1" applyFill="1" applyBorder="1" applyAlignment="1" applyProtection="1">
      <alignment horizontal="center" vertical="center"/>
      <protection locked="0"/>
    </xf>
    <xf numFmtId="169" fontId="8" fillId="7" borderId="11" xfId="0" applyNumberFormat="1" applyFont="1" applyFill="1" applyBorder="1" applyAlignment="1" applyProtection="1">
      <alignment horizontal="center" vertical="center"/>
    </xf>
    <xf numFmtId="170" fontId="8" fillId="7" borderId="15" xfId="0" applyNumberFormat="1" applyFont="1" applyFill="1" applyBorder="1" applyAlignment="1" applyProtection="1">
      <alignment horizontal="center" vertical="center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49" fontId="8" fillId="2" borderId="16" xfId="0" applyNumberFormat="1" applyFont="1" applyFill="1" applyBorder="1" applyAlignment="1" applyProtection="1">
      <alignment vertical="center" wrapText="1"/>
    </xf>
    <xf numFmtId="168" fontId="8" fillId="2" borderId="17" xfId="0" applyNumberFormat="1" applyFont="1" applyFill="1" applyBorder="1" applyAlignment="1" applyProtection="1">
      <alignment horizontal="center" vertical="center"/>
    </xf>
    <xf numFmtId="168" fontId="8" fillId="2" borderId="18" xfId="0" applyNumberFormat="1" applyFont="1" applyFill="1" applyBorder="1" applyAlignment="1" applyProtection="1">
      <alignment horizontal="center" vertical="center"/>
    </xf>
    <xf numFmtId="49" fontId="8" fillId="0" borderId="19" xfId="0" applyNumberFormat="1" applyFont="1" applyFill="1" applyBorder="1" applyAlignment="1" applyProtection="1">
      <alignment vertical="center" wrapText="1"/>
    </xf>
    <xf numFmtId="49" fontId="8" fillId="0" borderId="20" xfId="0" applyNumberFormat="1" applyFont="1" applyFill="1" applyBorder="1" applyAlignment="1" applyProtection="1">
      <alignment vertical="center" wrapText="1"/>
    </xf>
    <xf numFmtId="168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vertical="center" wrapText="1"/>
    </xf>
    <xf numFmtId="49" fontId="8" fillId="0" borderId="16" xfId="0" applyNumberFormat="1" applyFont="1" applyFill="1" applyBorder="1" applyAlignment="1" applyProtection="1">
      <alignment vertical="center" wrapText="1"/>
    </xf>
    <xf numFmtId="49" fontId="8" fillId="7" borderId="19" xfId="0" applyNumberFormat="1" applyFont="1" applyFill="1" applyBorder="1" applyAlignment="1" applyProtection="1">
      <alignment vertical="center" wrapText="1"/>
    </xf>
    <xf numFmtId="168" fontId="8" fillId="7" borderId="21" xfId="0" applyNumberFormat="1" applyFont="1" applyFill="1" applyBorder="1" applyAlignment="1" applyProtection="1">
      <alignment horizontal="center" vertical="center"/>
    </xf>
    <xf numFmtId="168" fontId="8" fillId="7" borderId="22" xfId="0" applyNumberFormat="1" applyFont="1" applyFill="1" applyBorder="1" applyAlignment="1" applyProtection="1">
      <alignment horizontal="center" vertical="center"/>
    </xf>
    <xf numFmtId="168" fontId="8" fillId="7" borderId="18" xfId="0" applyNumberFormat="1" applyFont="1" applyFill="1" applyBorder="1" applyAlignment="1" applyProtection="1">
      <alignment horizontal="center" vertical="center"/>
    </xf>
    <xf numFmtId="49" fontId="8" fillId="0" borderId="23" xfId="0" applyNumberFormat="1" applyFont="1" applyFill="1" applyBorder="1" applyAlignment="1" applyProtection="1">
      <alignment vertical="center" wrapText="1"/>
    </xf>
    <xf numFmtId="173" fontId="8" fillId="0" borderId="8" xfId="0" applyNumberFormat="1" applyFont="1" applyFill="1" applyBorder="1" applyAlignment="1" applyProtection="1">
      <alignment vertical="center" wrapText="1"/>
    </xf>
    <xf numFmtId="170" fontId="8" fillId="2" borderId="1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172" fontId="8" fillId="2" borderId="0" xfId="0" applyNumberFormat="1" applyFont="1" applyFill="1" applyBorder="1" applyAlignment="1" applyProtection="1">
      <alignment vertical="center"/>
    </xf>
    <xf numFmtId="170" fontId="8" fillId="2" borderId="15" xfId="0" applyNumberFormat="1" applyFont="1" applyFill="1" applyBorder="1" applyAlignment="1" applyProtection="1">
      <alignment horizontal="center" vertical="center"/>
    </xf>
    <xf numFmtId="168" fontId="8" fillId="2" borderId="22" xfId="0" applyNumberFormat="1" applyFont="1" applyFill="1" applyBorder="1" applyAlignment="1" applyProtection="1">
      <alignment horizontal="center" vertical="center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49" fontId="25" fillId="7" borderId="8" xfId="0" applyNumberFormat="1" applyFont="1" applyFill="1" applyBorder="1" applyAlignment="1" applyProtection="1">
      <alignment vertical="center"/>
    </xf>
    <xf numFmtId="174" fontId="8" fillId="0" borderId="8" xfId="0" applyNumberFormat="1" applyFont="1" applyFill="1" applyBorder="1" applyAlignment="1" applyProtection="1">
      <alignment horizontal="center" vertical="center"/>
      <protection locked="0"/>
    </xf>
    <xf numFmtId="168" fontId="8" fillId="0" borderId="18" xfId="0" applyNumberFormat="1" applyFont="1" applyFill="1" applyBorder="1" applyAlignment="1" applyProtection="1">
      <alignment horizontal="center" vertical="center"/>
    </xf>
    <xf numFmtId="174" fontId="8" fillId="0" borderId="11" xfId="0" applyNumberFormat="1" applyFont="1" applyFill="1" applyBorder="1" applyAlignment="1" applyProtection="1">
      <alignment horizontal="center" vertical="center"/>
      <protection locked="0"/>
    </xf>
    <xf numFmtId="168" fontId="8" fillId="0" borderId="21" xfId="0" applyNumberFormat="1" applyFont="1" applyFill="1" applyBorder="1" applyAlignment="1" applyProtection="1">
      <alignment horizontal="center" vertical="center"/>
    </xf>
    <xf numFmtId="174" fontId="8" fillId="0" borderId="15" xfId="0" applyNumberFormat="1" applyFont="1" applyFill="1" applyBorder="1" applyAlignment="1" applyProtection="1">
      <alignment horizontal="center" vertical="center"/>
      <protection locked="0"/>
    </xf>
    <xf numFmtId="168" fontId="8" fillId="0" borderId="22" xfId="0" applyNumberFormat="1" applyFont="1" applyFill="1" applyBorder="1" applyAlignment="1" applyProtection="1">
      <alignment horizontal="center" vertical="center"/>
    </xf>
    <xf numFmtId="169" fontId="8" fillId="0" borderId="13" xfId="0" applyNumberFormat="1" applyFont="1" applyFill="1" applyBorder="1" applyAlignment="1" applyProtection="1">
      <alignment horizontal="center" vertical="center"/>
    </xf>
    <xf numFmtId="174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1" fontId="8" fillId="0" borderId="8" xfId="0" applyNumberFormat="1" applyFont="1" applyFill="1" applyBorder="1" applyAlignment="1" applyProtection="1">
      <alignment horizontal="center" vertical="center" wrapText="1"/>
    </xf>
    <xf numFmtId="169" fontId="8" fillId="0" borderId="8" xfId="0" applyNumberFormat="1" applyFont="1" applyFill="1" applyBorder="1" applyAlignment="1" applyProtection="1">
      <alignment horizontal="center" vertical="center"/>
    </xf>
    <xf numFmtId="168" fontId="8" fillId="0" borderId="8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 wrapText="1"/>
    </xf>
    <xf numFmtId="169" fontId="8" fillId="0" borderId="11" xfId="0" applyNumberFormat="1" applyFont="1" applyFill="1" applyBorder="1" applyAlignment="1" applyProtection="1">
      <alignment horizontal="center" vertical="center"/>
    </xf>
    <xf numFmtId="169" fontId="8" fillId="0" borderId="14" xfId="0" applyNumberFormat="1" applyFont="1" applyFill="1" applyBorder="1" applyAlignment="1" applyProtection="1">
      <alignment horizontal="center" vertical="center"/>
    </xf>
    <xf numFmtId="174" fontId="8" fillId="0" borderId="14" xfId="0" applyNumberFormat="1" applyFont="1" applyFill="1" applyBorder="1" applyAlignment="1" applyProtection="1">
      <alignment horizontal="center" vertical="center"/>
      <protection locked="0"/>
    </xf>
    <xf numFmtId="168" fontId="8" fillId="0" borderId="24" xfId="0" applyNumberFormat="1" applyFont="1" applyFill="1" applyBorder="1" applyAlignment="1" applyProtection="1">
      <alignment horizontal="center" vertical="center"/>
    </xf>
    <xf numFmtId="49" fontId="26" fillId="0" borderId="19" xfId="0" applyNumberFormat="1" applyFont="1" applyFill="1" applyBorder="1" applyAlignment="1" applyProtection="1">
      <alignment vertical="center" wrapText="1"/>
    </xf>
    <xf numFmtId="170" fontId="8" fillId="0" borderId="8" xfId="0" applyNumberFormat="1" applyFont="1" applyFill="1" applyBorder="1" applyAlignment="1" applyProtection="1">
      <alignment horizontal="center" vertical="center"/>
    </xf>
    <xf numFmtId="175" fontId="8" fillId="0" borderId="8" xfId="0" applyNumberFormat="1" applyFont="1" applyFill="1" applyBorder="1" applyAlignment="1" applyProtection="1">
      <alignment horizontal="center" vertical="center"/>
    </xf>
    <xf numFmtId="174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173" fontId="8" fillId="0" borderId="15" xfId="0" applyNumberFormat="1" applyFont="1" applyFill="1" applyBorder="1" applyAlignment="1" applyProtection="1">
      <alignment vertical="center" wrapText="1"/>
    </xf>
    <xf numFmtId="175" fontId="8" fillId="0" borderId="15" xfId="0" applyNumberFormat="1" applyFont="1" applyFill="1" applyBorder="1" applyAlignment="1" applyProtection="1">
      <alignment horizontal="center" vertical="center"/>
    </xf>
    <xf numFmtId="49" fontId="8" fillId="0" borderId="25" xfId="0" applyNumberFormat="1" applyFont="1" applyFill="1" applyBorder="1" applyAlignment="1" applyProtection="1">
      <alignment vertical="center" wrapText="1"/>
    </xf>
    <xf numFmtId="173" fontId="8" fillId="0" borderId="14" xfId="0" applyNumberFormat="1" applyFont="1" applyFill="1" applyBorder="1" applyAlignment="1" applyProtection="1">
      <alignment vertical="center" wrapText="1"/>
    </xf>
    <xf numFmtId="175" fontId="8" fillId="0" borderId="14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/>
    <xf numFmtId="1" fontId="0" fillId="0" borderId="0" xfId="0" applyNumberFormat="1"/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21" fillId="8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49" fontId="20" fillId="10" borderId="26" xfId="0" applyNumberFormat="1" applyFont="1" applyFill="1" applyBorder="1" applyAlignment="1" applyProtection="1">
      <alignment horizontal="left" vertical="center"/>
    </xf>
    <xf numFmtId="1" fontId="8" fillId="7" borderId="27" xfId="0" applyNumberFormat="1" applyFont="1" applyFill="1" applyBorder="1" applyAlignment="1" applyProtection="1">
      <alignment horizontal="center" vertical="center" wrapText="1"/>
    </xf>
    <xf numFmtId="169" fontId="8" fillId="2" borderId="27" xfId="0" applyNumberFormat="1" applyFont="1" applyFill="1" applyBorder="1" applyAlignment="1" applyProtection="1">
      <alignment horizontal="center" vertical="center"/>
    </xf>
    <xf numFmtId="175" fontId="8" fillId="2" borderId="27" xfId="0" applyNumberFormat="1" applyFont="1" applyFill="1" applyBorder="1" applyAlignment="1" applyProtection="1">
      <alignment horizontal="center" vertical="center"/>
    </xf>
    <xf numFmtId="174" fontId="8" fillId="2" borderId="27" xfId="0" applyNumberFormat="1" applyFont="1" applyFill="1" applyBorder="1" applyAlignment="1" applyProtection="1">
      <alignment horizontal="center" vertical="center"/>
      <protection locked="0"/>
    </xf>
    <xf numFmtId="49" fontId="20" fillId="10" borderId="26" xfId="0" applyNumberFormat="1" applyFont="1" applyFill="1" applyBorder="1" applyAlignment="1" applyProtection="1">
      <alignment horizontal="center" vertical="center"/>
    </xf>
    <xf numFmtId="49" fontId="24" fillId="2" borderId="0" xfId="0" applyNumberFormat="1" applyFont="1" applyFill="1" applyBorder="1" applyAlignment="1" applyProtection="1">
      <alignment vertical="center" wrapText="1"/>
      <protection locked="0"/>
    </xf>
    <xf numFmtId="49" fontId="28" fillId="2" borderId="0" xfId="0" applyNumberFormat="1" applyFont="1" applyFill="1" applyBorder="1" applyAlignment="1" applyProtection="1">
      <alignment vertical="center" wrapText="1"/>
      <protection locked="0"/>
    </xf>
    <xf numFmtId="49" fontId="28" fillId="2" borderId="0" xfId="0" applyNumberFormat="1" applyFont="1" applyFill="1" applyBorder="1" applyAlignment="1" applyProtection="1">
      <alignment vertical="center"/>
      <protection locked="0"/>
    </xf>
    <xf numFmtId="49" fontId="20" fillId="10" borderId="28" xfId="0" applyNumberFormat="1" applyFont="1" applyFill="1" applyBorder="1" applyAlignment="1" applyProtection="1">
      <alignment horizontal="left" vertical="center"/>
    </xf>
    <xf numFmtId="49" fontId="20" fillId="10" borderId="28" xfId="0" applyNumberFormat="1" applyFont="1" applyFill="1" applyBorder="1" applyAlignment="1" applyProtection="1">
      <alignment horizontal="center" vertical="center"/>
    </xf>
    <xf numFmtId="176" fontId="10" fillId="2" borderId="0" xfId="0" applyNumberFormat="1" applyFont="1" applyFill="1" applyBorder="1" applyAlignment="1" applyProtection="1">
      <alignment horizontal="right" vertical="center"/>
    </xf>
    <xf numFmtId="10" fontId="11" fillId="2" borderId="0" xfId="0" applyNumberFormat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right" vertical="center"/>
    </xf>
    <xf numFmtId="2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0" fillId="2" borderId="10" xfId="9" applyNumberFormat="1" applyFont="1" applyFill="1" applyBorder="1" applyAlignment="1" applyProtection="1">
      <alignment horizontal="right" vertical="center"/>
    </xf>
    <xf numFmtId="10" fontId="11" fillId="2" borderId="0" xfId="6" applyNumberFormat="1" applyFont="1" applyFill="1" applyBorder="1" applyAlignment="1" applyProtection="1">
      <alignment horizontal="right" vertical="center"/>
    </xf>
    <xf numFmtId="49" fontId="20" fillId="10" borderId="29" xfId="0" applyNumberFormat="1" applyFont="1" applyFill="1" applyBorder="1" applyAlignment="1" applyProtection="1">
      <alignment horizontal="center" vertical="center"/>
    </xf>
    <xf numFmtId="49" fontId="20" fillId="10" borderId="30" xfId="0" applyNumberFormat="1" applyFont="1" applyFill="1" applyBorder="1" applyAlignment="1" applyProtection="1">
      <alignment horizontal="center" vertical="center"/>
    </xf>
    <xf numFmtId="168" fontId="8" fillId="2" borderId="31" xfId="0" applyNumberFormat="1" applyFont="1" applyFill="1" applyBorder="1" applyAlignment="1" applyProtection="1">
      <alignment horizontal="center" vertical="center"/>
    </xf>
    <xf numFmtId="168" fontId="11" fillId="2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wrapText="1"/>
    </xf>
    <xf numFmtId="0" fontId="29" fillId="0" borderId="20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9" fillId="0" borderId="33" xfId="0" applyFont="1" applyFill="1" applyBorder="1" applyAlignment="1">
      <alignment horizontal="center"/>
    </xf>
    <xf numFmtId="0" fontId="29" fillId="0" borderId="19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8" xfId="0" applyFont="1" applyFill="1" applyBorder="1" applyAlignment="1">
      <alignment vertical="center"/>
    </xf>
    <xf numFmtId="49" fontId="10" fillId="2" borderId="35" xfId="0" applyNumberFormat="1" applyFont="1" applyFill="1" applyBorder="1" applyAlignment="1" applyProtection="1">
      <alignment horizontal="left" vertical="center" wrapText="1"/>
    </xf>
    <xf numFmtId="49" fontId="10" fillId="2" borderId="36" xfId="0" applyNumberFormat="1" applyFont="1" applyFill="1" applyBorder="1" applyAlignment="1" applyProtection="1">
      <alignment horizontal="left" vertical="center" wrapText="1"/>
    </xf>
    <xf numFmtId="49" fontId="10" fillId="2" borderId="37" xfId="0" applyNumberFormat="1" applyFont="1" applyFill="1" applyBorder="1" applyAlignment="1" applyProtection="1">
      <alignment horizontal="left" vertical="center" wrapText="1"/>
    </xf>
    <xf numFmtId="49" fontId="30" fillId="8" borderId="8" xfId="0" applyNumberFormat="1" applyFont="1" applyFill="1" applyBorder="1" applyAlignment="1" applyProtection="1">
      <alignment horizontal="center" vertical="center"/>
      <protection locked="0"/>
    </xf>
    <xf numFmtId="49" fontId="8" fillId="8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13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/>
    </xf>
    <xf numFmtId="0" fontId="13" fillId="0" borderId="38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</cellXfs>
  <cellStyles count="15">
    <cellStyle name="Input" xfId="1" builtinId="20" customBuiltin="1"/>
    <cellStyle name="Normale" xfId="0" builtinId="0"/>
    <cellStyle name="Normale 2" xfId="2" xr:uid="{1C4CD254-0FEF-48ED-AE63-17A9E31794F4}"/>
    <cellStyle name="Normale 3" xfId="3" xr:uid="{B90A27F5-EE86-4657-B21D-BE7DF38377E2}"/>
    <cellStyle name="Nota 2" xfId="4" xr:uid="{05DE2914-431D-44F8-BEDD-BC9C66CA042B}"/>
    <cellStyle name="Output" xfId="5" builtinId="21" customBuiltin="1"/>
    <cellStyle name="Percentuale" xfId="6" builtinId="5"/>
    <cellStyle name="Percentuale 2" xfId="7" xr:uid="{8FD39FBE-56E2-4B42-A63E-D67C98751914}"/>
    <cellStyle name="Percentuale 2 2" xfId="8" xr:uid="{C2F3488D-E401-4B31-B03E-E160F81DA443}"/>
    <cellStyle name="Valuta" xfId="9" builtinId="4"/>
    <cellStyle name="Valuta 2" xfId="10" xr:uid="{2FB32F8B-0008-41F4-9382-9467A0774881}"/>
    <cellStyle name="Valuta 2 2" xfId="11" xr:uid="{AA2F1281-77F9-4288-9F6E-0AE2A82A5AF3}"/>
    <cellStyle name="Valuta 2 2 2" xfId="12" xr:uid="{7510436D-265D-44D1-8299-566760558450}"/>
    <cellStyle name="Valuta 2 3" xfId="13" xr:uid="{B4425AC7-F249-41B9-850F-66F74404660E}"/>
    <cellStyle name="Valuta 3" xfId="14" xr:uid="{91737FC2-D42F-47BC-930C-733363AF7ED8}"/>
  </cellStyles>
  <dxfs count="5">
    <dxf>
      <fill>
        <patternFill>
          <bgColor theme="8" tint="0.59996337778862885"/>
        </patternFill>
      </fill>
    </dxf>
    <dxf>
      <font>
        <color rgb="FFFF0000"/>
      </font>
    </dxf>
    <dxf>
      <fill>
        <patternFill>
          <bgColor theme="8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7B4B23"/>
      <rgbColor rgb="00FF0000"/>
      <rgbColor rgb="00B97034"/>
      <rgbColor rgb="00EAF1DD"/>
      <rgbColor rgb="00FBD4B4"/>
      <rgbColor rgb="0000B050"/>
      <rgbColor rgb="000070C0"/>
      <rgbColor rgb="00A5A5A5"/>
      <rgbColor rgb="003333FF"/>
      <rgbColor rgb="00F2F2F2"/>
      <rgbColor rgb="00C00000"/>
      <rgbColor rgb="000000FF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3181350</xdr:colOff>
      <xdr:row>0</xdr:row>
      <xdr:rowOff>142875</xdr:rowOff>
    </xdr:from>
    <xdr:to>
      <xdr:col>2</xdr:col>
      <xdr:colOff>514350</xdr:colOff>
      <xdr:row>0</xdr:row>
      <xdr:rowOff>781050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ED6A95AC-E7A0-57FD-8A0C-13252ED54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42875"/>
          <a:ext cx="1057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180975</xdr:rowOff>
    </xdr:from>
    <xdr:to>
      <xdr:col>0</xdr:col>
      <xdr:colOff>1066800</xdr:colOff>
      <xdr:row>0</xdr:row>
      <xdr:rowOff>552450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9B063831-DD7E-70D1-7F0F-A1504E2F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914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B009-BAED-4B4F-9479-39FB8D6102E6}">
  <sheetPr>
    <pageSetUpPr fitToPage="1"/>
  </sheetPr>
  <dimension ref="A1:IT142"/>
  <sheetViews>
    <sheetView showGridLines="0" tabSelected="1" topLeftCell="A88" zoomScaleNormal="100" workbookViewId="0">
      <selection activeCell="F101" sqref="F101"/>
    </sheetView>
  </sheetViews>
  <sheetFormatPr defaultColWidth="11.453125" defaultRowHeight="12.75" customHeight="1"/>
  <cols>
    <col min="1" max="1" width="16" style="17" customWidth="1"/>
    <col min="2" max="2" width="55.81640625" style="17" customWidth="1"/>
    <col min="3" max="3" width="14.54296875" style="146" customWidth="1"/>
    <col min="4" max="4" width="17.26953125" style="17" customWidth="1"/>
    <col min="5" max="5" width="13.08984375" style="17" customWidth="1"/>
    <col min="6" max="6" width="8.6328125" style="17" customWidth="1"/>
    <col min="7" max="7" width="13.08984375" style="17" customWidth="1"/>
    <col min="8" max="8" width="43.7265625" style="17" customWidth="1"/>
    <col min="9" max="254" width="11.453125" style="17" customWidth="1"/>
    <col min="255" max="16384" width="11.453125" style="4"/>
  </cols>
  <sheetData>
    <row r="1" spans="1:254" ht="69.75" customHeight="1">
      <c r="A1" s="60"/>
      <c r="B1" s="61"/>
      <c r="C1" s="140"/>
      <c r="D1" s="182"/>
      <c r="E1" s="182"/>
      <c r="F1" s="181"/>
      <c r="G1" s="18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3"/>
    </row>
    <row r="2" spans="1:254" ht="19.5" customHeight="1">
      <c r="A2" s="183" t="s">
        <v>143</v>
      </c>
      <c r="B2" s="184"/>
      <c r="C2" s="184"/>
      <c r="D2" s="184"/>
      <c r="E2" s="184"/>
      <c r="F2" s="184"/>
      <c r="G2" s="184"/>
      <c r="H2" s="2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6"/>
    </row>
    <row r="3" spans="1:254" ht="19.5" customHeight="1" thickBot="1">
      <c r="A3" s="62" t="s">
        <v>94</v>
      </c>
      <c r="B3" s="21"/>
      <c r="C3" s="21"/>
      <c r="D3" s="21"/>
      <c r="E3" s="21"/>
      <c r="F3" s="21"/>
      <c r="G3" s="21"/>
      <c r="H3" s="2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6"/>
    </row>
    <row r="4" spans="1:254" ht="19.149999999999999" customHeight="1" thickBot="1">
      <c r="A4" s="147" t="s">
        <v>148</v>
      </c>
      <c r="B4" s="147"/>
      <c r="C4" s="152" t="s">
        <v>0</v>
      </c>
      <c r="D4" s="152" t="s">
        <v>2</v>
      </c>
      <c r="E4" s="152" t="s">
        <v>12</v>
      </c>
      <c r="F4" s="152" t="s">
        <v>1</v>
      </c>
      <c r="G4" s="164" t="s">
        <v>3</v>
      </c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6"/>
    </row>
    <row r="5" spans="1:254" s="117" customFormat="1" ht="19.149999999999999" customHeight="1">
      <c r="A5" s="88" t="s">
        <v>29</v>
      </c>
      <c r="B5" s="33" t="s">
        <v>31</v>
      </c>
      <c r="C5" s="118">
        <v>8055773541658</v>
      </c>
      <c r="D5" s="119">
        <v>220</v>
      </c>
      <c r="E5" s="120">
        <f>D5/G133</f>
        <v>99.999999999999986</v>
      </c>
      <c r="F5" s="106"/>
      <c r="G5" s="107">
        <f t="shared" ref="G5:G14" si="0">F5*E5</f>
        <v>0</v>
      </c>
      <c r="H5" s="11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s="117" customFormat="1" ht="19.149999999999999" customHeight="1">
      <c r="A6" s="88" t="s">
        <v>108</v>
      </c>
      <c r="B6" s="33" t="s">
        <v>107</v>
      </c>
      <c r="C6" s="118">
        <v>8055773544413</v>
      </c>
      <c r="D6" s="26">
        <v>220</v>
      </c>
      <c r="E6" s="120">
        <f>D6/G133</f>
        <v>99.999999999999986</v>
      </c>
      <c r="F6" s="106"/>
      <c r="G6" s="107">
        <f t="shared" si="0"/>
        <v>0</v>
      </c>
      <c r="H6" s="114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6"/>
    </row>
    <row r="7" spans="1:254" s="117" customFormat="1" ht="19.149999999999999" customHeight="1">
      <c r="A7" s="92" t="s">
        <v>46</v>
      </c>
      <c r="B7" s="77" t="s">
        <v>68</v>
      </c>
      <c r="C7" s="118">
        <v>8051277318642</v>
      </c>
      <c r="D7" s="112">
        <v>220</v>
      </c>
      <c r="E7" s="119">
        <f>D7/G133</f>
        <v>99.999999999999986</v>
      </c>
      <c r="F7" s="113"/>
      <c r="G7" s="107">
        <f t="shared" si="0"/>
        <v>0</v>
      </c>
      <c r="H7" s="114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6"/>
    </row>
    <row r="8" spans="1:254" s="117" customFormat="1" ht="19.149999999999999" customHeight="1">
      <c r="A8" s="88" t="s">
        <v>26</v>
      </c>
      <c r="B8" s="33" t="s">
        <v>27</v>
      </c>
      <c r="C8" s="118">
        <v>8051277318710</v>
      </c>
      <c r="D8" s="119">
        <v>220</v>
      </c>
      <c r="E8" s="119">
        <f>D8/G133</f>
        <v>99.999999999999986</v>
      </c>
      <c r="F8" s="106"/>
      <c r="G8" s="107">
        <f t="shared" si="0"/>
        <v>0</v>
      </c>
      <c r="H8" s="114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6"/>
    </row>
    <row r="9" spans="1:254" s="117" customFormat="1" ht="19.149999999999999" customHeight="1">
      <c r="A9" s="88" t="s">
        <v>56</v>
      </c>
      <c r="B9" s="33" t="s">
        <v>69</v>
      </c>
      <c r="C9" s="118">
        <v>8051277318659</v>
      </c>
      <c r="D9" s="119">
        <v>220</v>
      </c>
      <c r="E9" s="120">
        <f>D9/G133</f>
        <v>99.999999999999986</v>
      </c>
      <c r="F9" s="106"/>
      <c r="G9" s="107">
        <f t="shared" si="0"/>
        <v>0</v>
      </c>
      <c r="H9" s="11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6"/>
    </row>
    <row r="10" spans="1:254" s="117" customFormat="1" ht="19.149999999999999" customHeight="1">
      <c r="A10" s="88" t="s">
        <v>57</v>
      </c>
      <c r="B10" s="33" t="s">
        <v>72</v>
      </c>
      <c r="C10" s="118">
        <v>8055773542310</v>
      </c>
      <c r="D10" s="26">
        <v>220</v>
      </c>
      <c r="E10" s="120">
        <f>D10/G133</f>
        <v>99.999999999999986</v>
      </c>
      <c r="F10" s="106"/>
      <c r="G10" s="107">
        <f t="shared" si="0"/>
        <v>0</v>
      </c>
      <c r="H10" s="11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6"/>
    </row>
    <row r="11" spans="1:254" ht="19.149999999999999" customHeight="1">
      <c r="A11" s="88" t="s">
        <v>97</v>
      </c>
      <c r="B11" s="33" t="s">
        <v>98</v>
      </c>
      <c r="C11" s="118">
        <v>8055773543799</v>
      </c>
      <c r="D11" s="26">
        <v>220</v>
      </c>
      <c r="E11" s="120">
        <f>D11/G133</f>
        <v>99.999999999999986</v>
      </c>
      <c r="F11" s="106"/>
      <c r="G11" s="87">
        <f t="shared" si="0"/>
        <v>0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6"/>
    </row>
    <row r="12" spans="1:254" ht="19.149999999999999" customHeight="1">
      <c r="A12" s="88" t="s">
        <v>47</v>
      </c>
      <c r="B12" s="33" t="s">
        <v>70</v>
      </c>
      <c r="C12" s="118">
        <v>8051277318666</v>
      </c>
      <c r="D12" s="119">
        <v>220</v>
      </c>
      <c r="E12" s="120">
        <f>D12/G133</f>
        <v>99.999999999999986</v>
      </c>
      <c r="F12" s="108"/>
      <c r="G12" s="109">
        <f t="shared" si="0"/>
        <v>0</v>
      </c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6"/>
    </row>
    <row r="13" spans="1:254" ht="19.149999999999999" customHeight="1">
      <c r="A13" s="93" t="s">
        <v>30</v>
      </c>
      <c r="B13" s="33" t="s">
        <v>32</v>
      </c>
      <c r="C13" s="118">
        <v>8055773541696</v>
      </c>
      <c r="D13" s="26">
        <v>220</v>
      </c>
      <c r="E13" s="120">
        <f>D13/G133</f>
        <v>99.999999999999986</v>
      </c>
      <c r="F13" s="108"/>
      <c r="G13" s="94">
        <f t="shared" si="0"/>
        <v>0</v>
      </c>
      <c r="H13" s="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6"/>
    </row>
    <row r="14" spans="1:254" ht="19.149999999999999" customHeight="1" thickBot="1">
      <c r="A14" s="88" t="s">
        <v>53</v>
      </c>
      <c r="B14" s="33" t="s">
        <v>71</v>
      </c>
      <c r="C14" s="118">
        <v>8055773541276</v>
      </c>
      <c r="D14" s="119">
        <v>220</v>
      </c>
      <c r="E14" s="120">
        <f>D14/G133</f>
        <v>99.999999999999986</v>
      </c>
      <c r="F14" s="71"/>
      <c r="G14" s="94">
        <f t="shared" si="0"/>
        <v>0</v>
      </c>
      <c r="H14" s="8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6"/>
    </row>
    <row r="15" spans="1:254" ht="19.149999999999999" customHeight="1" thickBot="1">
      <c r="A15" s="147" t="s">
        <v>149</v>
      </c>
      <c r="B15" s="147"/>
      <c r="C15" s="152" t="s">
        <v>0</v>
      </c>
      <c r="D15" s="152" t="s">
        <v>2</v>
      </c>
      <c r="E15" s="152" t="s">
        <v>12</v>
      </c>
      <c r="F15" s="152" t="s">
        <v>1</v>
      </c>
      <c r="G15" s="164" t="s">
        <v>3</v>
      </c>
      <c r="H15" s="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6"/>
    </row>
    <row r="16" spans="1:254" ht="19.149999999999999" customHeight="1">
      <c r="A16" s="89" t="s">
        <v>112</v>
      </c>
      <c r="B16" s="33" t="s">
        <v>118</v>
      </c>
      <c r="C16" s="79">
        <v>8055773545526</v>
      </c>
      <c r="D16" s="80">
        <v>220</v>
      </c>
      <c r="E16" s="120">
        <f>D16/G133</f>
        <v>99.999999999999986</v>
      </c>
      <c r="F16" s="110"/>
      <c r="G16" s="111">
        <f t="shared" ref="G16:G22" si="1">F16*E16</f>
        <v>0</v>
      </c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6"/>
    </row>
    <row r="17" spans="1:254" ht="19.149999999999999" customHeight="1">
      <c r="A17" s="89" t="s">
        <v>124</v>
      </c>
      <c r="B17" s="66" t="s">
        <v>122</v>
      </c>
      <c r="C17" s="50">
        <v>8055773548992</v>
      </c>
      <c r="D17" s="82">
        <v>220</v>
      </c>
      <c r="E17" s="120">
        <f>D17/G133</f>
        <v>99.999999999999986</v>
      </c>
      <c r="F17" s="108"/>
      <c r="G17" s="94">
        <f t="shared" si="1"/>
        <v>0</v>
      </c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6"/>
    </row>
    <row r="18" spans="1:254" ht="17.649999999999999" customHeight="1">
      <c r="A18" s="89" t="s">
        <v>196</v>
      </c>
      <c r="B18" s="66" t="s">
        <v>197</v>
      </c>
      <c r="C18" s="50">
        <v>8051706742598</v>
      </c>
      <c r="D18" s="82">
        <v>220</v>
      </c>
      <c r="E18" s="120">
        <f>D18/G133</f>
        <v>99.999999999999986</v>
      </c>
      <c r="F18" s="108"/>
      <c r="G18" s="94">
        <f t="shared" si="1"/>
        <v>0</v>
      </c>
      <c r="H18" s="15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6"/>
    </row>
    <row r="19" spans="1:254" ht="19.149999999999999" customHeight="1">
      <c r="A19" s="89" t="s">
        <v>113</v>
      </c>
      <c r="B19" s="66" t="s">
        <v>119</v>
      </c>
      <c r="C19" s="50">
        <v>8055773545540</v>
      </c>
      <c r="D19" s="82">
        <v>220</v>
      </c>
      <c r="E19" s="120">
        <f>D19/G133</f>
        <v>99.999999999999986</v>
      </c>
      <c r="F19" s="108"/>
      <c r="G19" s="109">
        <f t="shared" si="1"/>
        <v>0</v>
      </c>
      <c r="H19" s="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6"/>
    </row>
    <row r="20" spans="1:254" s="117" customFormat="1" ht="19.149999999999999" customHeight="1">
      <c r="A20" s="89" t="s">
        <v>123</v>
      </c>
      <c r="B20" s="66" t="s">
        <v>121</v>
      </c>
      <c r="C20" s="123">
        <v>8055773548985</v>
      </c>
      <c r="D20" s="124">
        <v>220</v>
      </c>
      <c r="E20" s="120">
        <f>D20/G133</f>
        <v>99.999999999999986</v>
      </c>
      <c r="F20" s="108"/>
      <c r="G20" s="109">
        <f t="shared" si="1"/>
        <v>0</v>
      </c>
      <c r="H20" s="122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6"/>
    </row>
    <row r="21" spans="1:254" ht="19.149999999999999" customHeight="1">
      <c r="A21" s="89" t="s">
        <v>144</v>
      </c>
      <c r="B21" s="66" t="s">
        <v>145</v>
      </c>
      <c r="C21" s="50">
        <v>8051706742673</v>
      </c>
      <c r="D21" s="82">
        <v>220</v>
      </c>
      <c r="E21" s="120">
        <f>D21/G133</f>
        <v>99.999999999999986</v>
      </c>
      <c r="F21" s="108"/>
      <c r="G21" s="94">
        <f t="shared" si="1"/>
        <v>0</v>
      </c>
      <c r="H21" s="15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6"/>
    </row>
    <row r="22" spans="1:254" ht="19.149999999999999" customHeight="1" thickBot="1">
      <c r="A22" s="89" t="s">
        <v>114</v>
      </c>
      <c r="B22" s="66" t="s">
        <v>120</v>
      </c>
      <c r="C22" s="50">
        <v>8055773545564</v>
      </c>
      <c r="D22" s="82">
        <v>220</v>
      </c>
      <c r="E22" s="120">
        <f>D22/G133</f>
        <v>99.999999999999986</v>
      </c>
      <c r="F22" s="108"/>
      <c r="G22" s="94">
        <f t="shared" si="1"/>
        <v>0</v>
      </c>
      <c r="H22" s="10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6"/>
    </row>
    <row r="23" spans="1:254" ht="19.149999999999999" customHeight="1" thickBot="1">
      <c r="A23" s="147" t="s">
        <v>11</v>
      </c>
      <c r="B23" s="147"/>
      <c r="C23" s="152" t="s">
        <v>0</v>
      </c>
      <c r="D23" s="152" t="s">
        <v>2</v>
      </c>
      <c r="E23" s="152" t="s">
        <v>12</v>
      </c>
      <c r="F23" s="152" t="s">
        <v>1</v>
      </c>
      <c r="G23" s="164" t="s">
        <v>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6"/>
    </row>
    <row r="24" spans="1:254" ht="19.149999999999999" customHeight="1">
      <c r="A24" s="88" t="s">
        <v>60</v>
      </c>
      <c r="B24" s="33" t="s">
        <v>14</v>
      </c>
      <c r="C24" s="31" t="s">
        <v>15</v>
      </c>
      <c r="D24" s="26">
        <v>220</v>
      </c>
      <c r="E24" s="120">
        <f>D24/G133</f>
        <v>99.999999999999986</v>
      </c>
      <c r="F24" s="106"/>
      <c r="G24" s="87">
        <f>F24*E24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6"/>
    </row>
    <row r="25" spans="1:254" ht="19.149999999999999" customHeight="1">
      <c r="A25" s="85" t="s">
        <v>38</v>
      </c>
      <c r="B25" s="72" t="s">
        <v>66</v>
      </c>
      <c r="C25" s="73" t="s">
        <v>13</v>
      </c>
      <c r="D25" s="74">
        <v>220</v>
      </c>
      <c r="E25" s="120">
        <f>D25/G133</f>
        <v>99.999999999999986</v>
      </c>
      <c r="F25" s="76"/>
      <c r="G25" s="86">
        <f>F25*E25</f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6"/>
    </row>
    <row r="26" spans="1:254" ht="19.149999999999999" customHeight="1">
      <c r="A26" s="88" t="s">
        <v>50</v>
      </c>
      <c r="B26" s="33" t="s">
        <v>67</v>
      </c>
      <c r="C26" s="31" t="s">
        <v>16</v>
      </c>
      <c r="D26" s="26">
        <v>220</v>
      </c>
      <c r="E26" s="120">
        <f>D26/G133</f>
        <v>99.999999999999986</v>
      </c>
      <c r="F26" s="106"/>
      <c r="G26" s="87">
        <f>F26*E26</f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6"/>
    </row>
    <row r="27" spans="1:254" ht="19.149999999999999" customHeight="1" thickBot="1">
      <c r="A27" s="91" t="s">
        <v>61</v>
      </c>
      <c r="B27" s="69" t="s">
        <v>17</v>
      </c>
      <c r="C27" s="70">
        <v>8051277318628</v>
      </c>
      <c r="D27" s="68">
        <v>220</v>
      </c>
      <c r="E27" s="120">
        <f>D27/G133</f>
        <v>99.999999999999986</v>
      </c>
      <c r="F27" s="64"/>
      <c r="G27" s="90">
        <f>F27*E27</f>
        <v>0</v>
      </c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6"/>
    </row>
    <row r="28" spans="1:254" ht="19.149999999999999" customHeight="1" thickBot="1">
      <c r="A28" s="147" t="s">
        <v>4</v>
      </c>
      <c r="B28" s="147"/>
      <c r="C28" s="152" t="s">
        <v>0</v>
      </c>
      <c r="D28" s="152" t="s">
        <v>2</v>
      </c>
      <c r="E28" s="152" t="s">
        <v>12</v>
      </c>
      <c r="F28" s="152" t="s">
        <v>1</v>
      </c>
      <c r="G28" s="164" t="s">
        <v>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6"/>
    </row>
    <row r="29" spans="1:254" ht="19.149999999999999" customHeight="1">
      <c r="A29" s="85" t="s">
        <v>49</v>
      </c>
      <c r="B29" s="72" t="s">
        <v>62</v>
      </c>
      <c r="C29" s="73" t="s">
        <v>5</v>
      </c>
      <c r="D29" s="74">
        <v>220</v>
      </c>
      <c r="E29" s="75">
        <f>D29/G133</f>
        <v>99.999999999999986</v>
      </c>
      <c r="F29" s="76"/>
      <c r="G29" s="86">
        <f>F29*E29</f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6"/>
    </row>
    <row r="30" spans="1:254" ht="19.149999999999999" customHeight="1">
      <c r="A30" s="88" t="s">
        <v>55</v>
      </c>
      <c r="B30" s="33" t="s">
        <v>63</v>
      </c>
      <c r="C30" s="31" t="s">
        <v>6</v>
      </c>
      <c r="D30" s="26">
        <v>220</v>
      </c>
      <c r="E30" s="32">
        <f>D30/G133</f>
        <v>99.999999999999986</v>
      </c>
      <c r="F30" s="106"/>
      <c r="G30" s="107">
        <f>F30*E30</f>
        <v>0</v>
      </c>
      <c r="H30" s="5"/>
      <c r="I30" s="5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6"/>
    </row>
    <row r="31" spans="1:254" ht="19.149999999999999" customHeight="1">
      <c r="A31" s="88" t="s">
        <v>45</v>
      </c>
      <c r="B31" s="33" t="s">
        <v>65</v>
      </c>
      <c r="C31" s="31" t="s">
        <v>8</v>
      </c>
      <c r="D31" s="26">
        <v>220</v>
      </c>
      <c r="E31" s="32">
        <f>D31/G133</f>
        <v>99.999999999999986</v>
      </c>
      <c r="F31" s="106"/>
      <c r="G31" s="87">
        <f>F31*E31</f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6"/>
    </row>
    <row r="32" spans="1:254" ht="19.149999999999999" customHeight="1">
      <c r="A32" s="88" t="s">
        <v>59</v>
      </c>
      <c r="B32" s="33" t="s">
        <v>9</v>
      </c>
      <c r="C32" s="31" t="s">
        <v>10</v>
      </c>
      <c r="D32" s="26">
        <v>220</v>
      </c>
      <c r="E32" s="32">
        <f>D32/G133</f>
        <v>99.999999999999986</v>
      </c>
      <c r="F32" s="106"/>
      <c r="G32" s="107">
        <f>F32*E32</f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6"/>
    </row>
    <row r="33" spans="1:254" ht="19.149999999999999" customHeight="1" thickBot="1">
      <c r="A33" s="89" t="s">
        <v>41</v>
      </c>
      <c r="B33" s="66" t="s">
        <v>64</v>
      </c>
      <c r="C33" s="67" t="s">
        <v>7</v>
      </c>
      <c r="D33" s="68">
        <v>220</v>
      </c>
      <c r="E33" s="65">
        <f>D33/G133</f>
        <v>99.999999999999986</v>
      </c>
      <c r="F33" s="108"/>
      <c r="G33" s="90">
        <f>F33*E33</f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6"/>
    </row>
    <row r="34" spans="1:254" ht="19.149999999999999" customHeight="1" thickBot="1">
      <c r="A34" s="147" t="s">
        <v>80</v>
      </c>
      <c r="B34" s="147"/>
      <c r="C34" s="152" t="s">
        <v>0</v>
      </c>
      <c r="D34" s="152" t="s">
        <v>2</v>
      </c>
      <c r="E34" s="152" t="s">
        <v>12</v>
      </c>
      <c r="F34" s="152" t="s">
        <v>1</v>
      </c>
      <c r="G34" s="164" t="s">
        <v>3</v>
      </c>
      <c r="H34" s="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6"/>
    </row>
    <row r="35" spans="1:254" ht="19.149999999999999" customHeight="1">
      <c r="A35" s="168" t="s">
        <v>78</v>
      </c>
      <c r="B35" s="33" t="s">
        <v>77</v>
      </c>
      <c r="C35" s="79">
        <v>8055773543539</v>
      </c>
      <c r="D35" s="80">
        <v>250</v>
      </c>
      <c r="E35" s="63">
        <f>D35/G133</f>
        <v>113.63636363636363</v>
      </c>
      <c r="F35" s="110"/>
      <c r="G35" s="111">
        <f>F35*E35</f>
        <v>0</v>
      </c>
      <c r="H35" s="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6"/>
    </row>
    <row r="36" spans="1:254" ht="19.149999999999999" customHeight="1">
      <c r="A36" s="169" t="s">
        <v>104</v>
      </c>
      <c r="B36" s="66" t="s">
        <v>105</v>
      </c>
      <c r="C36" s="50">
        <v>8055773544666</v>
      </c>
      <c r="D36" s="82">
        <v>250</v>
      </c>
      <c r="E36" s="63">
        <f>D36/G133</f>
        <v>113.63636363636363</v>
      </c>
      <c r="F36" s="71"/>
      <c r="G36" s="94">
        <f>F36*E36</f>
        <v>0</v>
      </c>
      <c r="H36" s="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6"/>
    </row>
    <row r="37" spans="1:254" ht="19.149999999999999" customHeight="1">
      <c r="A37" s="168" t="s">
        <v>99</v>
      </c>
      <c r="B37" s="33" t="s">
        <v>103</v>
      </c>
      <c r="C37" s="49">
        <v>8055773544086</v>
      </c>
      <c r="D37" s="29">
        <v>250</v>
      </c>
      <c r="E37" s="34">
        <f>D37/G133</f>
        <v>113.63636363636363</v>
      </c>
      <c r="F37" s="106"/>
      <c r="G37" s="107">
        <f>F37*E37</f>
        <v>0</v>
      </c>
      <c r="H37" s="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6"/>
    </row>
    <row r="38" spans="1:254" s="117" customFormat="1" ht="19.149999999999999" customHeight="1">
      <c r="A38" s="170" t="s">
        <v>126</v>
      </c>
      <c r="B38" s="33" t="s">
        <v>125</v>
      </c>
      <c r="C38" s="118">
        <v>8055773549005</v>
      </c>
      <c r="D38" s="119">
        <v>250</v>
      </c>
      <c r="E38" s="120">
        <f>D38/G133</f>
        <v>113.63636363636363</v>
      </c>
      <c r="F38" s="106"/>
      <c r="G38" s="107">
        <f>F38*E38</f>
        <v>0</v>
      </c>
      <c r="H38" s="122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6"/>
    </row>
    <row r="39" spans="1:254" s="117" customFormat="1" ht="19.149999999999999" customHeight="1" thickBot="1">
      <c r="A39" s="171" t="s">
        <v>225</v>
      </c>
      <c r="B39" s="33" t="s">
        <v>224</v>
      </c>
      <c r="C39" s="121">
        <v>8051706742543</v>
      </c>
      <c r="D39" s="119">
        <v>250</v>
      </c>
      <c r="E39" s="120">
        <f>D39/G133</f>
        <v>113.63636363636363</v>
      </c>
      <c r="F39" s="106"/>
      <c r="G39" s="107">
        <f>F39*E39</f>
        <v>0</v>
      </c>
      <c r="H39" s="122" t="s">
        <v>276</v>
      </c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6"/>
    </row>
    <row r="40" spans="1:254" ht="19.149999999999999" customHeight="1" thickBot="1">
      <c r="A40" s="147" t="s">
        <v>223</v>
      </c>
      <c r="B40" s="147"/>
      <c r="C40" s="152" t="s">
        <v>0</v>
      </c>
      <c r="D40" s="152" t="s">
        <v>2</v>
      </c>
      <c r="E40" s="152" t="s">
        <v>12</v>
      </c>
      <c r="F40" s="152" t="s">
        <v>1</v>
      </c>
      <c r="G40" s="164" t="s">
        <v>3</v>
      </c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6"/>
    </row>
    <row r="41" spans="1:254" ht="19.149999999999999" customHeight="1">
      <c r="A41" s="172" t="s">
        <v>203</v>
      </c>
      <c r="B41" s="174" t="s">
        <v>204</v>
      </c>
      <c r="C41" s="49">
        <v>8051706744226</v>
      </c>
      <c r="D41" s="26">
        <v>45</v>
      </c>
      <c r="E41" s="35">
        <v>16</v>
      </c>
      <c r="F41" s="27"/>
      <c r="G41" s="87">
        <f t="shared" ref="G41:G50" si="2">F41*E41</f>
        <v>0</v>
      </c>
      <c r="H41" s="104" t="s">
        <v>146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6"/>
    </row>
    <row r="42" spans="1:254" ht="19.149999999999999" customHeight="1">
      <c r="A42" s="172" t="s">
        <v>205</v>
      </c>
      <c r="B42" s="174" t="s">
        <v>206</v>
      </c>
      <c r="C42" s="49">
        <v>8051706744240</v>
      </c>
      <c r="D42" s="26">
        <v>45</v>
      </c>
      <c r="E42" s="35">
        <v>16</v>
      </c>
      <c r="F42" s="27"/>
      <c r="G42" s="87">
        <f t="shared" si="2"/>
        <v>0</v>
      </c>
      <c r="H42" s="104" t="s">
        <v>146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6"/>
    </row>
    <row r="43" spans="1:254" ht="19.149999999999999" customHeight="1">
      <c r="A43" s="172" t="s">
        <v>207</v>
      </c>
      <c r="B43" s="174" t="s">
        <v>208</v>
      </c>
      <c r="C43" s="49">
        <v>8051706744264</v>
      </c>
      <c r="D43" s="26">
        <v>45</v>
      </c>
      <c r="E43" s="35">
        <v>16</v>
      </c>
      <c r="F43" s="27"/>
      <c r="G43" s="87">
        <f t="shared" si="2"/>
        <v>0</v>
      </c>
      <c r="H43" s="104" t="s">
        <v>146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6"/>
    </row>
    <row r="44" spans="1:254" ht="19.149999999999999" customHeight="1">
      <c r="A44" s="172" t="s">
        <v>209</v>
      </c>
      <c r="B44" s="174" t="s">
        <v>210</v>
      </c>
      <c r="C44" s="49">
        <v>8051706744202</v>
      </c>
      <c r="D44" s="26">
        <v>45</v>
      </c>
      <c r="E44" s="35">
        <v>16</v>
      </c>
      <c r="F44" s="27"/>
      <c r="G44" s="87">
        <f t="shared" si="2"/>
        <v>0</v>
      </c>
      <c r="H44" s="104" t="s">
        <v>146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6"/>
    </row>
    <row r="45" spans="1:254" ht="19.149999999999999" customHeight="1">
      <c r="A45" s="172" t="s">
        <v>211</v>
      </c>
      <c r="B45" s="174" t="s">
        <v>212</v>
      </c>
      <c r="C45" s="49">
        <v>8051706744301</v>
      </c>
      <c r="D45" s="26">
        <v>45</v>
      </c>
      <c r="E45" s="35">
        <v>16</v>
      </c>
      <c r="F45" s="27"/>
      <c r="G45" s="87">
        <f t="shared" si="2"/>
        <v>0</v>
      </c>
      <c r="H45" s="104" t="s">
        <v>146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6"/>
    </row>
    <row r="46" spans="1:254" ht="19.149999999999999" customHeight="1">
      <c r="A46" s="172" t="s">
        <v>213</v>
      </c>
      <c r="B46" s="174" t="s">
        <v>214</v>
      </c>
      <c r="C46" s="49">
        <v>8051706744318</v>
      </c>
      <c r="D46" s="26">
        <v>45</v>
      </c>
      <c r="E46" s="35">
        <v>16</v>
      </c>
      <c r="F46" s="27"/>
      <c r="G46" s="87">
        <f t="shared" si="2"/>
        <v>0</v>
      </c>
      <c r="H46" s="104" t="s">
        <v>146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6"/>
    </row>
    <row r="47" spans="1:254" ht="19.149999999999999" customHeight="1">
      <c r="A47" s="172" t="s">
        <v>215</v>
      </c>
      <c r="B47" s="174" t="s">
        <v>216</v>
      </c>
      <c r="C47" s="49">
        <v>8051706744325</v>
      </c>
      <c r="D47" s="26">
        <v>45</v>
      </c>
      <c r="E47" s="35">
        <v>16</v>
      </c>
      <c r="F47" s="27"/>
      <c r="G47" s="87">
        <f t="shared" si="2"/>
        <v>0</v>
      </c>
      <c r="H47" s="104" t="s">
        <v>146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6"/>
    </row>
    <row r="48" spans="1:254" ht="19.149999999999999" customHeight="1">
      <c r="A48" s="172" t="s">
        <v>218</v>
      </c>
      <c r="B48" s="174" t="s">
        <v>217</v>
      </c>
      <c r="C48" s="49">
        <v>8051706744288</v>
      </c>
      <c r="D48" s="26">
        <v>45</v>
      </c>
      <c r="E48" s="35">
        <v>16</v>
      </c>
      <c r="F48" s="27"/>
      <c r="G48" s="87">
        <f t="shared" si="2"/>
        <v>0</v>
      </c>
      <c r="H48" s="104" t="s">
        <v>146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6"/>
    </row>
    <row r="49" spans="1:254" ht="19.149999999999999" customHeight="1">
      <c r="A49" s="172" t="s">
        <v>219</v>
      </c>
      <c r="B49" s="174" t="s">
        <v>220</v>
      </c>
      <c r="C49" s="49">
        <v>8051706744332</v>
      </c>
      <c r="D49" s="26">
        <v>49</v>
      </c>
      <c r="E49" s="35">
        <v>18</v>
      </c>
      <c r="F49" s="27"/>
      <c r="G49" s="87">
        <f t="shared" si="2"/>
        <v>0</v>
      </c>
      <c r="H49" s="104" t="s">
        <v>146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6"/>
    </row>
    <row r="50" spans="1:254" ht="19.149999999999999" customHeight="1">
      <c r="A50" s="172" t="s">
        <v>221</v>
      </c>
      <c r="B50" s="174" t="s">
        <v>222</v>
      </c>
      <c r="C50" s="49">
        <v>8051706744349</v>
      </c>
      <c r="D50" s="26">
        <v>45</v>
      </c>
      <c r="E50" s="35">
        <v>16</v>
      </c>
      <c r="F50" s="27"/>
      <c r="G50" s="87">
        <f t="shared" si="2"/>
        <v>0</v>
      </c>
      <c r="H50" s="104" t="s">
        <v>146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6"/>
    </row>
    <row r="51" spans="1:254" ht="19.149999999999999" customHeight="1" thickBot="1">
      <c r="A51" s="156" t="s">
        <v>200</v>
      </c>
      <c r="B51" s="156"/>
      <c r="C51" s="157" t="s">
        <v>0</v>
      </c>
      <c r="D51" s="157" t="s">
        <v>2</v>
      </c>
      <c r="E51" s="157" t="s">
        <v>12</v>
      </c>
      <c r="F51" s="157" t="s">
        <v>1</v>
      </c>
      <c r="G51" s="165" t="s">
        <v>3</v>
      </c>
      <c r="H51" s="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6"/>
    </row>
    <row r="52" spans="1:254" ht="19.149999999999999" customHeight="1" thickBot="1">
      <c r="A52" s="173" t="s">
        <v>202</v>
      </c>
      <c r="B52" s="173" t="s">
        <v>201</v>
      </c>
      <c r="C52" s="148">
        <v>8051706743182</v>
      </c>
      <c r="D52" s="149">
        <v>50</v>
      </c>
      <c r="E52" s="150">
        <v>30</v>
      </c>
      <c r="F52" s="151"/>
      <c r="G52" s="166">
        <f>E52*F52</f>
        <v>0</v>
      </c>
      <c r="H52" s="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6"/>
    </row>
    <row r="53" spans="1:254" ht="15" customHeight="1" thickBot="1">
      <c r="A53" s="147" t="s">
        <v>81</v>
      </c>
      <c r="B53" s="147"/>
      <c r="C53" s="152" t="s">
        <v>0</v>
      </c>
      <c r="D53" s="152" t="s">
        <v>2</v>
      </c>
      <c r="E53" s="152" t="s">
        <v>12</v>
      </c>
      <c r="F53" s="152" t="s">
        <v>1</v>
      </c>
      <c r="G53" s="164" t="s">
        <v>3</v>
      </c>
      <c r="H53" s="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6"/>
    </row>
    <row r="54" spans="1:254" ht="19.149999999999999" customHeight="1">
      <c r="A54" s="97" t="s">
        <v>73</v>
      </c>
      <c r="B54" s="133" t="s">
        <v>159</v>
      </c>
      <c r="C54" s="79">
        <v>8051277318116</v>
      </c>
      <c r="D54" s="83"/>
      <c r="E54" s="134">
        <v>33</v>
      </c>
      <c r="F54" s="81"/>
      <c r="G54" s="95">
        <f t="shared" ref="G54:G75" si="3">F54*E54</f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6"/>
    </row>
    <row r="55" spans="1:254" ht="19.149999999999999" customHeight="1">
      <c r="A55" s="88" t="s">
        <v>75</v>
      </c>
      <c r="B55" s="98" t="s">
        <v>160</v>
      </c>
      <c r="C55" s="49">
        <v>8051277318161</v>
      </c>
      <c r="D55" s="25"/>
      <c r="E55" s="130">
        <v>33</v>
      </c>
      <c r="F55" s="27"/>
      <c r="G55" s="87">
        <f t="shared" si="3"/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6"/>
    </row>
    <row r="56" spans="1:254" ht="19.149999999999999" customHeight="1">
      <c r="A56" s="88" t="s">
        <v>115</v>
      </c>
      <c r="B56" s="98" t="s">
        <v>161</v>
      </c>
      <c r="C56" s="49">
        <v>8055773545533</v>
      </c>
      <c r="D56" s="25"/>
      <c r="E56" s="130">
        <v>33</v>
      </c>
      <c r="F56" s="27"/>
      <c r="G56" s="87">
        <f t="shared" si="3"/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6"/>
    </row>
    <row r="57" spans="1:254" ht="19.149999999999999" customHeight="1">
      <c r="A57" s="88" t="s">
        <v>39</v>
      </c>
      <c r="B57" s="98" t="s">
        <v>162</v>
      </c>
      <c r="C57" s="49">
        <v>8051277318154</v>
      </c>
      <c r="D57" s="25"/>
      <c r="E57" s="130">
        <v>37</v>
      </c>
      <c r="F57" s="27"/>
      <c r="G57" s="87">
        <f t="shared" si="3"/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6"/>
    </row>
    <row r="58" spans="1:254" ht="19.149999999999999" customHeight="1">
      <c r="A58" s="88" t="s">
        <v>40</v>
      </c>
      <c r="B58" s="98" t="s">
        <v>163</v>
      </c>
      <c r="C58" s="49">
        <v>8051277318123</v>
      </c>
      <c r="D58" s="25"/>
      <c r="E58" s="130">
        <v>33</v>
      </c>
      <c r="F58" s="27"/>
      <c r="G58" s="87">
        <f t="shared" si="3"/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6"/>
    </row>
    <row r="59" spans="1:254" ht="19.149999999999999" customHeight="1">
      <c r="A59" s="88" t="s">
        <v>44</v>
      </c>
      <c r="B59" s="98" t="s">
        <v>164</v>
      </c>
      <c r="C59" s="49">
        <v>8051277318147</v>
      </c>
      <c r="D59" s="25"/>
      <c r="E59" s="130">
        <v>33</v>
      </c>
      <c r="F59" s="27"/>
      <c r="G59" s="87">
        <f t="shared" si="3"/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6"/>
    </row>
    <row r="60" spans="1:254" ht="19.149999999999999" customHeight="1">
      <c r="A60" s="88" t="s">
        <v>128</v>
      </c>
      <c r="B60" s="98" t="s">
        <v>165</v>
      </c>
      <c r="C60" s="49">
        <v>8055773549548</v>
      </c>
      <c r="D60" s="25"/>
      <c r="E60" s="130">
        <v>33</v>
      </c>
      <c r="F60" s="27"/>
      <c r="G60" s="87">
        <f t="shared" si="3"/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6"/>
    </row>
    <row r="61" spans="1:254" ht="19.899999999999999" customHeight="1">
      <c r="A61" s="88" t="s">
        <v>198</v>
      </c>
      <c r="B61" s="98" t="s">
        <v>199</v>
      </c>
      <c r="C61" s="49">
        <v>8051706742604</v>
      </c>
      <c r="D61" s="25"/>
      <c r="E61" s="130">
        <v>33</v>
      </c>
      <c r="F61" s="27"/>
      <c r="G61" s="87">
        <f>F61*E61</f>
        <v>0</v>
      </c>
      <c r="H61" s="15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6"/>
    </row>
    <row r="62" spans="1:254" ht="19.149999999999999" customHeight="1">
      <c r="A62" s="88" t="s">
        <v>79</v>
      </c>
      <c r="B62" s="98" t="s">
        <v>166</v>
      </c>
      <c r="C62" s="49">
        <v>8055773543546</v>
      </c>
      <c r="D62" s="25"/>
      <c r="E62" s="130">
        <v>37</v>
      </c>
      <c r="F62" s="27"/>
      <c r="G62" s="87">
        <f t="shared" si="3"/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6"/>
    </row>
    <row r="63" spans="1:254" ht="19.149999999999999" customHeight="1">
      <c r="A63" s="88" t="s">
        <v>74</v>
      </c>
      <c r="B63" s="98" t="s">
        <v>167</v>
      </c>
      <c r="C63" s="49">
        <v>8051277318192</v>
      </c>
      <c r="D63" s="25"/>
      <c r="E63" s="130">
        <v>33</v>
      </c>
      <c r="F63" s="27"/>
      <c r="G63" s="87">
        <f t="shared" si="3"/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6"/>
    </row>
    <row r="64" spans="1:254" ht="19.149999999999999" customHeight="1">
      <c r="A64" s="88" t="s">
        <v>116</v>
      </c>
      <c r="B64" s="98" t="s">
        <v>168</v>
      </c>
      <c r="C64" s="49">
        <v>8055773545557</v>
      </c>
      <c r="D64" s="25"/>
      <c r="E64" s="130">
        <v>33</v>
      </c>
      <c r="F64" s="27"/>
      <c r="G64" s="87">
        <f t="shared" si="3"/>
        <v>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6"/>
    </row>
    <row r="65" spans="1:254" ht="19.149999999999999" customHeight="1">
      <c r="A65" s="88" t="s">
        <v>33</v>
      </c>
      <c r="B65" s="98" t="s">
        <v>169</v>
      </c>
      <c r="C65" s="49">
        <v>8055773541672</v>
      </c>
      <c r="D65" s="25"/>
      <c r="E65" s="130">
        <v>33</v>
      </c>
      <c r="F65" s="27"/>
      <c r="G65" s="87">
        <f t="shared" si="3"/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6"/>
    </row>
    <row r="66" spans="1:254" ht="19.149999999999999" customHeight="1">
      <c r="A66" s="88" t="s">
        <v>43</v>
      </c>
      <c r="B66" s="98" t="s">
        <v>170</v>
      </c>
      <c r="C66" s="49">
        <v>8051277318178</v>
      </c>
      <c r="D66" s="25"/>
      <c r="E66" s="130">
        <v>33</v>
      </c>
      <c r="F66" s="27"/>
      <c r="G66" s="87">
        <f t="shared" si="3"/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6"/>
    </row>
    <row r="67" spans="1:254" ht="19.149999999999999" customHeight="1">
      <c r="A67" s="88" t="s">
        <v>42</v>
      </c>
      <c r="B67" s="98" t="s">
        <v>171</v>
      </c>
      <c r="C67" s="49">
        <v>8051277318130</v>
      </c>
      <c r="D67" s="25"/>
      <c r="E67" s="130">
        <v>33</v>
      </c>
      <c r="F67" s="27"/>
      <c r="G67" s="87">
        <f t="shared" si="3"/>
        <v>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6"/>
    </row>
    <row r="68" spans="1:254" ht="19.149999999999999" customHeight="1">
      <c r="A68" s="88" t="s">
        <v>127</v>
      </c>
      <c r="B68" s="98" t="s">
        <v>172</v>
      </c>
      <c r="C68" s="49">
        <v>8055773549524</v>
      </c>
      <c r="D68" s="25"/>
      <c r="E68" s="130">
        <v>33</v>
      </c>
      <c r="F68" s="27"/>
      <c r="G68" s="87">
        <f t="shared" si="3"/>
        <v>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6"/>
    </row>
    <row r="69" spans="1:254" ht="19.149999999999999" customHeight="1">
      <c r="A69" s="88" t="s">
        <v>109</v>
      </c>
      <c r="B69" s="98" t="s">
        <v>173</v>
      </c>
      <c r="C69" s="49">
        <v>8055773544420</v>
      </c>
      <c r="D69" s="35"/>
      <c r="E69" s="130">
        <v>33</v>
      </c>
      <c r="F69" s="27"/>
      <c r="G69" s="87">
        <f t="shared" si="3"/>
        <v>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6"/>
    </row>
    <row r="70" spans="1:254" s="19" customFormat="1" ht="19.149999999999999" customHeight="1">
      <c r="A70" s="88" t="s">
        <v>76</v>
      </c>
      <c r="B70" s="98" t="s">
        <v>174</v>
      </c>
      <c r="C70" s="49">
        <v>8055773541016</v>
      </c>
      <c r="D70" s="25"/>
      <c r="E70" s="130">
        <v>33</v>
      </c>
      <c r="F70" s="27"/>
      <c r="G70" s="87">
        <f t="shared" si="3"/>
        <v>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</row>
    <row r="71" spans="1:254" s="19" customFormat="1" ht="19.149999999999999" customHeight="1">
      <c r="A71" s="88" t="s">
        <v>28</v>
      </c>
      <c r="B71" s="98" t="s">
        <v>175</v>
      </c>
      <c r="C71" s="49">
        <v>8055773541054</v>
      </c>
      <c r="D71" s="25"/>
      <c r="E71" s="130">
        <v>33</v>
      </c>
      <c r="F71" s="27"/>
      <c r="G71" s="87">
        <f t="shared" si="3"/>
        <v>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</row>
    <row r="72" spans="1:254" s="19" customFormat="1" ht="19.149999999999999" customHeight="1">
      <c r="A72" s="88" t="s">
        <v>147</v>
      </c>
      <c r="B72" s="98" t="s">
        <v>176</v>
      </c>
      <c r="C72" s="49">
        <v>8051706742666</v>
      </c>
      <c r="D72" s="28"/>
      <c r="E72" s="130">
        <v>33</v>
      </c>
      <c r="F72" s="30"/>
      <c r="G72" s="96">
        <f>F72*E72</f>
        <v>0</v>
      </c>
      <c r="H72" s="10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</row>
    <row r="73" spans="1:254" s="19" customFormat="1" ht="19.149999999999999" customHeight="1">
      <c r="A73" s="88" t="s">
        <v>52</v>
      </c>
      <c r="B73" s="98" t="s">
        <v>177</v>
      </c>
      <c r="C73" s="49">
        <v>8055773541023</v>
      </c>
      <c r="D73" s="28"/>
      <c r="E73" s="130">
        <v>33</v>
      </c>
      <c r="F73" s="30"/>
      <c r="G73" s="96">
        <f t="shared" si="3"/>
        <v>0</v>
      </c>
      <c r="H73" s="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</row>
    <row r="74" spans="1:254" s="19" customFormat="1" ht="19.149999999999999" customHeight="1">
      <c r="A74" s="88" t="s">
        <v>58</v>
      </c>
      <c r="B74" s="98" t="s">
        <v>178</v>
      </c>
      <c r="C74" s="49">
        <v>8055773542334</v>
      </c>
      <c r="D74" s="28"/>
      <c r="E74" s="130">
        <v>33</v>
      </c>
      <c r="F74" s="30"/>
      <c r="G74" s="96">
        <f t="shared" si="3"/>
        <v>0</v>
      </c>
      <c r="H74" s="8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</row>
    <row r="75" spans="1:254" s="19" customFormat="1" ht="19.149999999999999" customHeight="1">
      <c r="A75" s="88" t="s">
        <v>226</v>
      </c>
      <c r="B75" s="98" t="s">
        <v>227</v>
      </c>
      <c r="C75" s="49">
        <v>8051706742550</v>
      </c>
      <c r="D75" s="28"/>
      <c r="E75" s="130">
        <v>37</v>
      </c>
      <c r="F75" s="30"/>
      <c r="G75" s="96">
        <f t="shared" si="3"/>
        <v>0</v>
      </c>
      <c r="H75" s="122" t="s">
        <v>276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</row>
    <row r="76" spans="1:254" s="19" customFormat="1" ht="19.149999999999999" customHeight="1">
      <c r="A76" s="88" t="s">
        <v>106</v>
      </c>
      <c r="B76" s="98" t="s">
        <v>179</v>
      </c>
      <c r="C76" s="49">
        <v>8055773544673</v>
      </c>
      <c r="D76" s="28"/>
      <c r="E76" s="130">
        <v>37</v>
      </c>
      <c r="F76" s="30"/>
      <c r="G76" s="96">
        <f t="shared" ref="G76:G84" si="4">F76*E76</f>
        <v>0</v>
      </c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</row>
    <row r="77" spans="1:254" s="19" customFormat="1" ht="19.149999999999999" customHeight="1">
      <c r="A77" s="88" t="s">
        <v>100</v>
      </c>
      <c r="B77" s="98" t="s">
        <v>180</v>
      </c>
      <c r="C77" s="49">
        <v>8055773543829</v>
      </c>
      <c r="D77" s="28"/>
      <c r="E77" s="130">
        <v>33</v>
      </c>
      <c r="F77" s="30"/>
      <c r="G77" s="96">
        <f t="shared" si="4"/>
        <v>0</v>
      </c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</row>
    <row r="78" spans="1:254" s="19" customFormat="1" ht="19.149999999999999" customHeight="1">
      <c r="A78" s="88" t="s">
        <v>101</v>
      </c>
      <c r="B78" s="98" t="s">
        <v>181</v>
      </c>
      <c r="C78" s="49">
        <v>8055773544116</v>
      </c>
      <c r="D78" s="28"/>
      <c r="E78" s="130">
        <v>37</v>
      </c>
      <c r="F78" s="30"/>
      <c r="G78" s="96">
        <f t="shared" si="4"/>
        <v>0</v>
      </c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</row>
    <row r="79" spans="1:254" s="38" customFormat="1" ht="19.149999999999999" customHeight="1">
      <c r="A79" s="88" t="s">
        <v>48</v>
      </c>
      <c r="B79" s="98" t="s">
        <v>182</v>
      </c>
      <c r="C79" s="49">
        <v>8055773541030</v>
      </c>
      <c r="D79" s="129"/>
      <c r="E79" s="130">
        <v>33</v>
      </c>
      <c r="F79" s="106"/>
      <c r="G79" s="107">
        <f t="shared" si="4"/>
        <v>0</v>
      </c>
      <c r="H79" s="122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  <c r="HO79" s="115"/>
      <c r="HP79" s="115"/>
      <c r="HQ79" s="115"/>
      <c r="HR79" s="115"/>
      <c r="HS79" s="115"/>
      <c r="HT79" s="115"/>
      <c r="HU79" s="115"/>
      <c r="HV79" s="115"/>
      <c r="HW79" s="115"/>
      <c r="HX79" s="115"/>
      <c r="HY79" s="115"/>
      <c r="HZ79" s="115"/>
      <c r="IA79" s="115"/>
      <c r="IB79" s="115"/>
      <c r="IC79" s="115"/>
      <c r="ID79" s="115"/>
      <c r="IE79" s="115"/>
      <c r="IF79" s="115"/>
      <c r="IG79" s="115"/>
      <c r="IH79" s="115"/>
      <c r="II79" s="115"/>
      <c r="IJ79" s="115"/>
      <c r="IK79" s="115"/>
      <c r="IL79" s="115"/>
      <c r="IM79" s="115"/>
      <c r="IN79" s="115"/>
      <c r="IO79" s="115"/>
      <c r="IP79" s="115"/>
      <c r="IQ79" s="115"/>
      <c r="IR79" s="115"/>
      <c r="IS79" s="115"/>
      <c r="IT79" s="115"/>
    </row>
    <row r="80" spans="1:254" s="38" customFormat="1" ht="19.149999999999999" customHeight="1">
      <c r="A80" s="88" t="s">
        <v>34</v>
      </c>
      <c r="B80" s="98" t="s">
        <v>183</v>
      </c>
      <c r="C80" s="49">
        <v>8055773541719</v>
      </c>
      <c r="D80" s="119"/>
      <c r="E80" s="130">
        <v>33</v>
      </c>
      <c r="F80" s="106"/>
      <c r="G80" s="107">
        <f t="shared" si="4"/>
        <v>0</v>
      </c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  <c r="DH80" s="115"/>
      <c r="DI80" s="115"/>
      <c r="DJ80" s="115"/>
      <c r="DK80" s="115"/>
      <c r="DL80" s="115"/>
      <c r="DM80" s="115"/>
      <c r="DN80" s="115"/>
      <c r="DO80" s="115"/>
      <c r="DP80" s="115"/>
      <c r="DQ80" s="115"/>
      <c r="DR80" s="115"/>
      <c r="DS80" s="115"/>
      <c r="DT80" s="115"/>
      <c r="DU80" s="115"/>
      <c r="DV80" s="115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115"/>
      <c r="EP80" s="115"/>
      <c r="EQ80" s="115"/>
      <c r="ER80" s="115"/>
      <c r="ES80" s="115"/>
      <c r="ET80" s="115"/>
      <c r="EU80" s="115"/>
      <c r="EV80" s="115"/>
      <c r="EW80" s="115"/>
      <c r="EX80" s="115"/>
      <c r="EY80" s="115"/>
      <c r="EZ80" s="115"/>
      <c r="FA80" s="115"/>
      <c r="FB80" s="115"/>
      <c r="FC80" s="115"/>
      <c r="FD80" s="115"/>
      <c r="FE80" s="115"/>
      <c r="FF80" s="115"/>
      <c r="FG80" s="115"/>
      <c r="FH80" s="115"/>
      <c r="FI80" s="115"/>
      <c r="FJ80" s="115"/>
      <c r="FK80" s="115"/>
      <c r="FL80" s="115"/>
      <c r="FM80" s="115"/>
      <c r="FN80" s="115"/>
      <c r="FO80" s="115"/>
      <c r="FP80" s="115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115"/>
      <c r="GJ80" s="115"/>
      <c r="GK80" s="115"/>
      <c r="GL80" s="115"/>
      <c r="GM80" s="115"/>
      <c r="GN80" s="115"/>
      <c r="GO80" s="115"/>
      <c r="GP80" s="115"/>
      <c r="GQ80" s="115"/>
      <c r="GR80" s="115"/>
      <c r="GS80" s="115"/>
      <c r="GT80" s="115"/>
      <c r="GU80" s="115"/>
      <c r="GV80" s="115"/>
      <c r="GW80" s="115"/>
      <c r="GX80" s="115"/>
      <c r="GY80" s="115"/>
      <c r="GZ80" s="115"/>
      <c r="HA80" s="115"/>
      <c r="HB80" s="115"/>
      <c r="HC80" s="115"/>
      <c r="HD80" s="115"/>
      <c r="HE80" s="115"/>
      <c r="HF80" s="115"/>
      <c r="HG80" s="115"/>
      <c r="HH80" s="115"/>
      <c r="HI80" s="115"/>
      <c r="HJ80" s="115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  <c r="HW80" s="115"/>
      <c r="HX80" s="115"/>
      <c r="HY80" s="115"/>
      <c r="HZ80" s="115"/>
      <c r="IA80" s="115"/>
      <c r="IB80" s="115"/>
      <c r="IC80" s="115"/>
      <c r="ID80" s="115"/>
      <c r="IE80" s="115"/>
      <c r="IF80" s="115"/>
      <c r="IG80" s="115"/>
      <c r="IH80" s="115"/>
      <c r="II80" s="115"/>
      <c r="IJ80" s="115"/>
      <c r="IK80" s="115"/>
      <c r="IL80" s="115"/>
      <c r="IM80" s="115"/>
      <c r="IN80" s="115"/>
      <c r="IO80" s="115"/>
      <c r="IP80" s="115"/>
      <c r="IQ80" s="115"/>
      <c r="IR80" s="115"/>
      <c r="IS80" s="115"/>
      <c r="IT80" s="115"/>
    </row>
    <row r="81" spans="1:254" s="38" customFormat="1" ht="19.149999999999999" customHeight="1">
      <c r="A81" s="88" t="s">
        <v>117</v>
      </c>
      <c r="B81" s="98" t="s">
        <v>184</v>
      </c>
      <c r="C81" s="49">
        <v>8055773545571</v>
      </c>
      <c r="D81" s="119"/>
      <c r="E81" s="130">
        <v>33</v>
      </c>
      <c r="F81" s="106"/>
      <c r="G81" s="107">
        <f t="shared" si="4"/>
        <v>0</v>
      </c>
      <c r="H81" s="114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  <c r="GJ81" s="115"/>
      <c r="GK81" s="115"/>
      <c r="GL81" s="115"/>
      <c r="GM81" s="115"/>
      <c r="GN81" s="115"/>
      <c r="GO81" s="115"/>
      <c r="GP81" s="115"/>
      <c r="GQ81" s="115"/>
      <c r="GR81" s="115"/>
      <c r="GS81" s="115"/>
      <c r="GT81" s="115"/>
      <c r="GU81" s="115"/>
      <c r="GV81" s="115"/>
      <c r="GW81" s="115"/>
      <c r="GX81" s="115"/>
      <c r="GY81" s="115"/>
      <c r="GZ81" s="115"/>
      <c r="HA81" s="115"/>
      <c r="HB81" s="115"/>
      <c r="HC81" s="115"/>
      <c r="HD81" s="115"/>
      <c r="HE81" s="115"/>
      <c r="HF81" s="115"/>
      <c r="HG81" s="115"/>
      <c r="HH81" s="115"/>
      <c r="HI81" s="115"/>
      <c r="HJ81" s="115"/>
      <c r="HK81" s="115"/>
      <c r="HL81" s="115"/>
      <c r="HM81" s="115"/>
      <c r="HN81" s="115"/>
      <c r="HO81" s="115"/>
      <c r="HP81" s="115"/>
      <c r="HQ81" s="115"/>
      <c r="HR81" s="115"/>
      <c r="HS81" s="115"/>
      <c r="HT81" s="115"/>
      <c r="HU81" s="115"/>
      <c r="HV81" s="115"/>
      <c r="HW81" s="115"/>
      <c r="HX81" s="115"/>
      <c r="HY81" s="115"/>
      <c r="HZ81" s="115"/>
      <c r="IA81" s="115"/>
      <c r="IB81" s="115"/>
      <c r="IC81" s="115"/>
      <c r="ID81" s="115"/>
      <c r="IE81" s="115"/>
      <c r="IF81" s="115"/>
      <c r="IG81" s="115"/>
      <c r="IH81" s="115"/>
      <c r="II81" s="115"/>
      <c r="IJ81" s="115"/>
      <c r="IK81" s="115"/>
      <c r="IL81" s="115"/>
      <c r="IM81" s="115"/>
      <c r="IN81" s="115"/>
      <c r="IO81" s="115"/>
      <c r="IP81" s="115"/>
      <c r="IQ81" s="115"/>
      <c r="IR81" s="115"/>
      <c r="IS81" s="115"/>
      <c r="IT81" s="115"/>
    </row>
    <row r="82" spans="1:254" s="38" customFormat="1" ht="19.149999999999999" customHeight="1">
      <c r="A82" s="88" t="s">
        <v>54</v>
      </c>
      <c r="B82" s="98" t="s">
        <v>185</v>
      </c>
      <c r="C82" s="49">
        <v>8055773541290</v>
      </c>
      <c r="D82" s="119"/>
      <c r="E82" s="130">
        <v>33</v>
      </c>
      <c r="F82" s="106"/>
      <c r="G82" s="107">
        <f t="shared" si="4"/>
        <v>0</v>
      </c>
      <c r="H82" s="114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  <c r="DH82" s="115"/>
      <c r="DI82" s="115"/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115"/>
      <c r="DU82" s="115"/>
      <c r="DV82" s="115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115"/>
      <c r="EP82" s="115"/>
      <c r="EQ82" s="115"/>
      <c r="ER82" s="115"/>
      <c r="ES82" s="115"/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115"/>
      <c r="FI82" s="115"/>
      <c r="FJ82" s="115"/>
      <c r="FK82" s="115"/>
      <c r="FL82" s="115"/>
      <c r="FM82" s="115"/>
      <c r="FN82" s="115"/>
      <c r="FO82" s="115"/>
      <c r="FP82" s="115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115"/>
      <c r="GJ82" s="115"/>
      <c r="GK82" s="115"/>
      <c r="GL82" s="115"/>
      <c r="GM82" s="115"/>
      <c r="GN82" s="115"/>
      <c r="GO82" s="115"/>
      <c r="GP82" s="115"/>
      <c r="GQ82" s="115"/>
      <c r="GR82" s="115"/>
      <c r="GS82" s="115"/>
      <c r="GT82" s="115"/>
      <c r="GU82" s="115"/>
      <c r="GV82" s="115"/>
      <c r="GW82" s="115"/>
      <c r="GX82" s="115"/>
      <c r="GY82" s="115"/>
      <c r="GZ82" s="115"/>
      <c r="HA82" s="115"/>
      <c r="HB82" s="115"/>
      <c r="HC82" s="115"/>
      <c r="HD82" s="115"/>
      <c r="HE82" s="115"/>
      <c r="HF82" s="115"/>
      <c r="HG82" s="115"/>
      <c r="HH82" s="115"/>
      <c r="HI82" s="115"/>
      <c r="HJ82" s="115"/>
      <c r="HK82" s="115"/>
      <c r="HL82" s="115"/>
      <c r="HM82" s="115"/>
      <c r="HN82" s="115"/>
      <c r="HO82" s="115"/>
      <c r="HP82" s="115"/>
      <c r="HQ82" s="115"/>
      <c r="HR82" s="115"/>
      <c r="HS82" s="115"/>
      <c r="HT82" s="115"/>
      <c r="HU82" s="115"/>
      <c r="HV82" s="115"/>
      <c r="HW82" s="115"/>
      <c r="HX82" s="115"/>
      <c r="HY82" s="115"/>
      <c r="HZ82" s="115"/>
      <c r="IA82" s="115"/>
      <c r="IB82" s="115"/>
      <c r="IC82" s="115"/>
      <c r="ID82" s="115"/>
      <c r="IE82" s="115"/>
      <c r="IF82" s="115"/>
      <c r="IG82" s="115"/>
      <c r="IH82" s="115"/>
      <c r="II82" s="115"/>
      <c r="IJ82" s="115"/>
      <c r="IK82" s="115"/>
      <c r="IL82" s="115"/>
      <c r="IM82" s="115"/>
      <c r="IN82" s="115"/>
      <c r="IO82" s="115"/>
      <c r="IP82" s="115"/>
      <c r="IQ82" s="115"/>
      <c r="IR82" s="115"/>
      <c r="IS82" s="115"/>
      <c r="IT82" s="115"/>
    </row>
    <row r="83" spans="1:254" s="38" customFormat="1" ht="19.149999999999999" customHeight="1">
      <c r="A83" s="88" t="s">
        <v>129</v>
      </c>
      <c r="B83" s="98" t="s">
        <v>186</v>
      </c>
      <c r="C83" s="49">
        <v>8055773549500</v>
      </c>
      <c r="D83" s="119"/>
      <c r="E83" s="130">
        <v>37</v>
      </c>
      <c r="F83" s="106"/>
      <c r="G83" s="107">
        <f t="shared" si="4"/>
        <v>0</v>
      </c>
      <c r="H83" s="114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  <c r="HO83" s="115"/>
      <c r="HP83" s="115"/>
      <c r="HQ83" s="115"/>
      <c r="HR83" s="115"/>
      <c r="HS83" s="115"/>
      <c r="HT83" s="115"/>
      <c r="HU83" s="115"/>
      <c r="HV83" s="115"/>
      <c r="HW83" s="115"/>
      <c r="HX83" s="115"/>
      <c r="HY83" s="115"/>
      <c r="HZ83" s="115"/>
      <c r="IA83" s="115"/>
      <c r="IB83" s="115"/>
      <c r="IC83" s="115"/>
      <c r="ID83" s="115"/>
      <c r="IE83" s="115"/>
      <c r="IF83" s="115"/>
      <c r="IG83" s="115"/>
      <c r="IH83" s="115"/>
      <c r="II83" s="115"/>
      <c r="IJ83" s="115"/>
      <c r="IK83" s="115"/>
      <c r="IL83" s="115"/>
      <c r="IM83" s="115"/>
      <c r="IN83" s="115"/>
      <c r="IO83" s="115"/>
      <c r="IP83" s="115"/>
      <c r="IQ83" s="115"/>
      <c r="IR83" s="115"/>
      <c r="IS83" s="115"/>
      <c r="IT83" s="115"/>
    </row>
    <row r="84" spans="1:254" s="38" customFormat="1" ht="19.149999999999999" customHeight="1" thickBot="1">
      <c r="A84" s="135" t="s">
        <v>51</v>
      </c>
      <c r="B84" s="136" t="s">
        <v>187</v>
      </c>
      <c r="C84" s="78">
        <v>8055773541009</v>
      </c>
      <c r="D84" s="125"/>
      <c r="E84" s="137">
        <v>33</v>
      </c>
      <c r="F84" s="126"/>
      <c r="G84" s="127">
        <f t="shared" si="4"/>
        <v>0</v>
      </c>
      <c r="H84" s="104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  <c r="DH84" s="115"/>
      <c r="DI84" s="115"/>
      <c r="DJ84" s="115"/>
      <c r="DK84" s="115"/>
      <c r="DL84" s="115"/>
      <c r="DM84" s="115"/>
      <c r="DN84" s="115"/>
      <c r="DO84" s="115"/>
      <c r="DP84" s="115"/>
      <c r="DQ84" s="115"/>
      <c r="DR84" s="115"/>
      <c r="DS84" s="115"/>
      <c r="DT84" s="115"/>
      <c r="DU84" s="115"/>
      <c r="DV84" s="115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115"/>
      <c r="EP84" s="115"/>
      <c r="EQ84" s="115"/>
      <c r="ER84" s="115"/>
      <c r="ES84" s="115"/>
      <c r="ET84" s="115"/>
      <c r="EU84" s="115"/>
      <c r="EV84" s="115"/>
      <c r="EW84" s="115"/>
      <c r="EX84" s="115"/>
      <c r="EY84" s="115"/>
      <c r="EZ84" s="115"/>
      <c r="FA84" s="115"/>
      <c r="FB84" s="115"/>
      <c r="FC84" s="115"/>
      <c r="FD84" s="115"/>
      <c r="FE84" s="115"/>
      <c r="FF84" s="115"/>
      <c r="FG84" s="115"/>
      <c r="FH84" s="115"/>
      <c r="FI84" s="115"/>
      <c r="FJ84" s="115"/>
      <c r="FK84" s="115"/>
      <c r="FL84" s="115"/>
      <c r="FM84" s="115"/>
      <c r="FN84" s="115"/>
      <c r="FO84" s="115"/>
      <c r="FP84" s="115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115"/>
      <c r="GJ84" s="115"/>
      <c r="GK84" s="115"/>
      <c r="GL84" s="115"/>
      <c r="GM84" s="115"/>
      <c r="GN84" s="115"/>
      <c r="GO84" s="115"/>
      <c r="GP84" s="115"/>
      <c r="GQ84" s="115"/>
      <c r="GR84" s="115"/>
      <c r="GS84" s="115"/>
      <c r="GT84" s="115"/>
      <c r="GU84" s="115"/>
      <c r="GV84" s="115"/>
      <c r="GW84" s="115"/>
      <c r="GX84" s="115"/>
      <c r="GY84" s="115"/>
      <c r="GZ84" s="115"/>
      <c r="HA84" s="115"/>
      <c r="HB84" s="115"/>
      <c r="HC84" s="115"/>
      <c r="HD84" s="115"/>
      <c r="HE84" s="115"/>
      <c r="HF84" s="115"/>
      <c r="HG84" s="115"/>
      <c r="HH84" s="115"/>
      <c r="HI84" s="115"/>
      <c r="HJ84" s="115"/>
      <c r="HK84" s="115"/>
      <c r="HL84" s="115"/>
      <c r="HM84" s="115"/>
      <c r="HN84" s="115"/>
      <c r="HO84" s="115"/>
      <c r="HP84" s="115"/>
      <c r="HQ84" s="115"/>
      <c r="HR84" s="115"/>
      <c r="HS84" s="115"/>
      <c r="HT84" s="115"/>
      <c r="HU84" s="115"/>
      <c r="HV84" s="115"/>
      <c r="HW84" s="115"/>
      <c r="HX84" s="115"/>
      <c r="HY84" s="115"/>
      <c r="HZ84" s="115"/>
      <c r="IA84" s="115"/>
      <c r="IB84" s="115"/>
      <c r="IC84" s="115"/>
      <c r="ID84" s="115"/>
      <c r="IE84" s="115"/>
      <c r="IF84" s="115"/>
      <c r="IG84" s="115"/>
      <c r="IH84" s="115"/>
      <c r="II84" s="115"/>
      <c r="IJ84" s="115"/>
      <c r="IK84" s="115"/>
      <c r="IL84" s="115"/>
      <c r="IM84" s="115"/>
      <c r="IN84" s="115"/>
      <c r="IO84" s="115"/>
      <c r="IP84" s="115"/>
      <c r="IQ84" s="115"/>
      <c r="IR84" s="115"/>
      <c r="IS84" s="115"/>
      <c r="IT84" s="115"/>
    </row>
    <row r="85" spans="1:254" ht="19.149999999999999" customHeight="1" thickBot="1">
      <c r="A85" s="147" t="s">
        <v>82</v>
      </c>
      <c r="B85" s="147"/>
      <c r="C85" s="152" t="s">
        <v>0</v>
      </c>
      <c r="D85" s="152" t="s">
        <v>2</v>
      </c>
      <c r="E85" s="152" t="s">
        <v>12</v>
      </c>
      <c r="F85" s="152" t="s">
        <v>1</v>
      </c>
      <c r="G85" s="164" t="s">
        <v>3</v>
      </c>
      <c r="H85" s="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6"/>
    </row>
    <row r="86" spans="1:254" ht="19.149999999999999" customHeight="1">
      <c r="A86" s="97" t="s">
        <v>230</v>
      </c>
      <c r="B86" s="133" t="s">
        <v>271</v>
      </c>
      <c r="C86" s="79">
        <v>8055773541085</v>
      </c>
      <c r="D86" s="102"/>
      <c r="E86" s="134">
        <v>1</v>
      </c>
      <c r="F86" s="131"/>
      <c r="G86" s="103">
        <f t="shared" ref="G86:G124" si="5">F86*E86</f>
        <v>0</v>
      </c>
      <c r="H86" s="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6"/>
    </row>
    <row r="87" spans="1:254" ht="19.149999999999999" customHeight="1">
      <c r="A87" s="88" t="s">
        <v>231</v>
      </c>
      <c r="B87" s="98" t="s">
        <v>260</v>
      </c>
      <c r="C87" s="49">
        <v>8055773546639</v>
      </c>
      <c r="D87" s="25"/>
      <c r="E87" s="130">
        <v>1</v>
      </c>
      <c r="F87" s="27"/>
      <c r="G87" s="87">
        <f t="shared" si="5"/>
        <v>0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6"/>
    </row>
    <row r="88" spans="1:254" ht="19.149999999999999" customHeight="1">
      <c r="A88" s="88" t="s">
        <v>232</v>
      </c>
      <c r="B88" s="98" t="s">
        <v>259</v>
      </c>
      <c r="C88" s="49">
        <v>8055773541092</v>
      </c>
      <c r="D88" s="25"/>
      <c r="E88" s="130">
        <v>1</v>
      </c>
      <c r="F88" s="27"/>
      <c r="G88" s="87">
        <f t="shared" si="5"/>
        <v>0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6"/>
    </row>
    <row r="89" spans="1:254" ht="19.149999999999999" customHeight="1">
      <c r="A89" s="88" t="s">
        <v>233</v>
      </c>
      <c r="B89" s="98" t="s">
        <v>258</v>
      </c>
      <c r="C89" s="49">
        <v>8055773541146</v>
      </c>
      <c r="D89" s="25"/>
      <c r="E89" s="130">
        <v>1</v>
      </c>
      <c r="F89" s="27"/>
      <c r="G89" s="87">
        <f t="shared" si="5"/>
        <v>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6"/>
    </row>
    <row r="90" spans="1:254" ht="19.149999999999999" customHeight="1">
      <c r="A90" s="88" t="s">
        <v>234</v>
      </c>
      <c r="B90" s="98" t="s">
        <v>257</v>
      </c>
      <c r="C90" s="49">
        <v>8055773549555</v>
      </c>
      <c r="D90" s="25"/>
      <c r="E90" s="130">
        <v>1</v>
      </c>
      <c r="F90" s="27"/>
      <c r="G90" s="87">
        <f t="shared" si="5"/>
        <v>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6"/>
    </row>
    <row r="91" spans="1:254" ht="18" customHeight="1">
      <c r="A91" s="88" t="s">
        <v>235</v>
      </c>
      <c r="B91" s="98" t="s">
        <v>256</v>
      </c>
      <c r="C91" s="49">
        <v>8051706742628</v>
      </c>
      <c r="D91" s="25"/>
      <c r="E91" s="130">
        <v>1</v>
      </c>
      <c r="F91" s="27"/>
      <c r="G91" s="87">
        <f>F91*E91</f>
        <v>0</v>
      </c>
      <c r="H91" s="15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6"/>
    </row>
    <row r="92" spans="1:254" ht="19.149999999999999" customHeight="1">
      <c r="A92" s="88" t="s">
        <v>236</v>
      </c>
      <c r="B92" s="98" t="s">
        <v>255</v>
      </c>
      <c r="C92" s="49">
        <v>8055773543560</v>
      </c>
      <c r="D92" s="25"/>
      <c r="E92" s="130">
        <v>1.1299999999999999</v>
      </c>
      <c r="F92" s="27"/>
      <c r="G92" s="87">
        <f t="shared" si="5"/>
        <v>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6"/>
    </row>
    <row r="93" spans="1:254" ht="19.149999999999999" customHeight="1">
      <c r="A93" s="88" t="s">
        <v>237</v>
      </c>
      <c r="B93" s="98" t="s">
        <v>254</v>
      </c>
      <c r="C93" s="49">
        <v>8055773541160</v>
      </c>
      <c r="D93" s="25"/>
      <c r="E93" s="130">
        <v>1</v>
      </c>
      <c r="F93" s="27"/>
      <c r="G93" s="87">
        <f t="shared" si="5"/>
        <v>0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6"/>
    </row>
    <row r="94" spans="1:254" ht="19.149999999999999" customHeight="1">
      <c r="A94" s="88" t="s">
        <v>238</v>
      </c>
      <c r="B94" s="98" t="s">
        <v>253</v>
      </c>
      <c r="C94" s="49">
        <v>8055773546646</v>
      </c>
      <c r="D94" s="25"/>
      <c r="E94" s="130">
        <v>1</v>
      </c>
      <c r="F94" s="27"/>
      <c r="G94" s="87">
        <f t="shared" si="5"/>
        <v>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6"/>
    </row>
    <row r="95" spans="1:254" ht="19.149999999999999" customHeight="1">
      <c r="A95" s="88" t="s">
        <v>35</v>
      </c>
      <c r="B95" s="98" t="s">
        <v>188</v>
      </c>
      <c r="C95" s="49">
        <v>8051706740662</v>
      </c>
      <c r="D95" s="25"/>
      <c r="E95" s="130">
        <v>12</v>
      </c>
      <c r="F95" s="27"/>
      <c r="G95" s="87">
        <f t="shared" si="5"/>
        <v>0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6"/>
    </row>
    <row r="96" spans="1:254" ht="19.149999999999999" customHeight="1">
      <c r="A96" s="88" t="s">
        <v>239</v>
      </c>
      <c r="B96" s="98" t="s">
        <v>252</v>
      </c>
      <c r="C96" s="49">
        <v>8055773541139</v>
      </c>
      <c r="D96" s="25"/>
      <c r="E96" s="130">
        <v>1</v>
      </c>
      <c r="F96" s="27"/>
      <c r="G96" s="87">
        <f t="shared" si="5"/>
        <v>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6"/>
    </row>
    <row r="97" spans="1:254" ht="19.149999999999999" customHeight="1">
      <c r="A97" s="88" t="s">
        <v>240</v>
      </c>
      <c r="B97" s="98" t="s">
        <v>251</v>
      </c>
      <c r="C97" s="49">
        <v>8055773541122</v>
      </c>
      <c r="D97" s="25"/>
      <c r="E97" s="130">
        <v>1</v>
      </c>
      <c r="F97" s="27"/>
      <c r="G97" s="87">
        <f t="shared" si="5"/>
        <v>0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6"/>
    </row>
    <row r="98" spans="1:254" ht="19.149999999999999" customHeight="1">
      <c r="A98" s="88" t="s">
        <v>241</v>
      </c>
      <c r="B98" s="98" t="s">
        <v>250</v>
      </c>
      <c r="C98" s="49">
        <v>8055773549531</v>
      </c>
      <c r="D98" s="25"/>
      <c r="E98" s="130">
        <v>1</v>
      </c>
      <c r="F98" s="27"/>
      <c r="G98" s="87">
        <f t="shared" si="5"/>
        <v>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6"/>
    </row>
    <row r="99" spans="1:254" ht="19.149999999999999" customHeight="1">
      <c r="A99" s="88" t="s">
        <v>110</v>
      </c>
      <c r="B99" s="98" t="s">
        <v>189</v>
      </c>
      <c r="C99" s="49">
        <v>8051706740723</v>
      </c>
      <c r="D99" s="25"/>
      <c r="E99" s="130">
        <v>12</v>
      </c>
      <c r="F99" s="27"/>
      <c r="G99" s="87">
        <f t="shared" si="5"/>
        <v>0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6"/>
    </row>
    <row r="100" spans="1:254" ht="19.149999999999999" customHeight="1">
      <c r="A100" s="88" t="s">
        <v>242</v>
      </c>
      <c r="B100" s="98" t="s">
        <v>249</v>
      </c>
      <c r="C100" s="49">
        <v>8055773541221</v>
      </c>
      <c r="D100" s="25"/>
      <c r="E100" s="130">
        <v>1</v>
      </c>
      <c r="F100" s="27"/>
      <c r="G100" s="87">
        <f t="shared" si="5"/>
        <v>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6"/>
    </row>
    <row r="101" spans="1:254" ht="19.149999999999999" customHeight="1">
      <c r="A101" s="88" t="s">
        <v>243</v>
      </c>
      <c r="B101" s="98" t="s">
        <v>248</v>
      </c>
      <c r="C101" s="49">
        <v>8051706742642</v>
      </c>
      <c r="D101" s="28"/>
      <c r="E101" s="130">
        <v>1</v>
      </c>
      <c r="F101" s="30"/>
      <c r="G101" s="96">
        <f t="shared" ref="G101:G107" si="6">F101*E101</f>
        <v>0</v>
      </c>
      <c r="H101" s="10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6"/>
    </row>
    <row r="102" spans="1:254" ht="19.149999999999999" customHeight="1">
      <c r="A102" s="88" t="s">
        <v>244</v>
      </c>
      <c r="B102" s="98" t="s">
        <v>247</v>
      </c>
      <c r="C102" s="49">
        <v>8055773541191</v>
      </c>
      <c r="D102" s="28"/>
      <c r="E102" s="130">
        <v>1</v>
      </c>
      <c r="F102" s="30"/>
      <c r="G102" s="96">
        <f t="shared" si="6"/>
        <v>0</v>
      </c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</row>
    <row r="103" spans="1:254" ht="19.149999999999999" customHeight="1">
      <c r="A103" s="88" t="s">
        <v>245</v>
      </c>
      <c r="B103" s="98" t="s">
        <v>246</v>
      </c>
      <c r="C103" s="49">
        <v>8055773542341</v>
      </c>
      <c r="D103" s="28"/>
      <c r="E103" s="130">
        <v>1</v>
      </c>
      <c r="F103" s="30"/>
      <c r="G103" s="96">
        <f t="shared" si="6"/>
        <v>0</v>
      </c>
      <c r="H103" s="8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</row>
    <row r="104" spans="1:254" ht="19.149999999999999" customHeight="1">
      <c r="A104" s="88" t="s">
        <v>228</v>
      </c>
      <c r="B104" s="98" t="s">
        <v>229</v>
      </c>
      <c r="C104" s="49">
        <v>8051706742574</v>
      </c>
      <c r="D104" s="28"/>
      <c r="E104" s="130">
        <v>1.1299999999999999</v>
      </c>
      <c r="F104" s="30"/>
      <c r="G104" s="96">
        <f t="shared" si="6"/>
        <v>0</v>
      </c>
      <c r="H104" s="122" t="s">
        <v>276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</row>
    <row r="105" spans="1:254" ht="19.149999999999999" customHeight="1">
      <c r="A105" s="88" t="s">
        <v>261</v>
      </c>
      <c r="B105" s="98" t="s">
        <v>262</v>
      </c>
      <c r="C105" s="49">
        <v>8055773544703</v>
      </c>
      <c r="D105" s="28"/>
      <c r="E105" s="130">
        <v>1.1299999999999999</v>
      </c>
      <c r="F105" s="30"/>
      <c r="G105" s="96">
        <f t="shared" si="6"/>
        <v>0</v>
      </c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</row>
    <row r="106" spans="1:254" ht="19.149999999999999" customHeight="1">
      <c r="A106" s="88" t="s">
        <v>102</v>
      </c>
      <c r="B106" s="98" t="s">
        <v>190</v>
      </c>
      <c r="C106" s="49">
        <v>8051706740709</v>
      </c>
      <c r="D106" s="28"/>
      <c r="E106" s="130">
        <v>12</v>
      </c>
      <c r="F106" s="30"/>
      <c r="G106" s="96">
        <f t="shared" si="6"/>
        <v>0</v>
      </c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</row>
    <row r="107" spans="1:254" s="117" customFormat="1" ht="19.149999999999999" customHeight="1">
      <c r="A107" s="88" t="s">
        <v>263</v>
      </c>
      <c r="B107" s="98" t="s">
        <v>264</v>
      </c>
      <c r="C107" s="49">
        <v>8055773541207</v>
      </c>
      <c r="D107" s="129"/>
      <c r="E107" s="130">
        <v>1</v>
      </c>
      <c r="F107" s="106"/>
      <c r="G107" s="107">
        <f t="shared" si="6"/>
        <v>0</v>
      </c>
      <c r="H107" s="122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15"/>
      <c r="CN107" s="115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  <c r="FW107" s="115"/>
      <c r="FX107" s="115"/>
      <c r="FY107" s="115"/>
      <c r="FZ107" s="115"/>
      <c r="GA107" s="115"/>
      <c r="GB107" s="115"/>
      <c r="GC107" s="115"/>
      <c r="GD107" s="115"/>
      <c r="GE107" s="115"/>
      <c r="GF107" s="115"/>
      <c r="GG107" s="115"/>
      <c r="GH107" s="115"/>
      <c r="GI107" s="115"/>
      <c r="GJ107" s="115"/>
      <c r="GK107" s="115"/>
      <c r="GL107" s="115"/>
      <c r="GM107" s="115"/>
      <c r="GN107" s="115"/>
      <c r="GO107" s="115"/>
      <c r="GP107" s="115"/>
      <c r="GQ107" s="115"/>
      <c r="GR107" s="115"/>
      <c r="GS107" s="115"/>
      <c r="GT107" s="115"/>
      <c r="GU107" s="115"/>
      <c r="GV107" s="115"/>
      <c r="GW107" s="115"/>
      <c r="GX107" s="115"/>
      <c r="GY107" s="115"/>
      <c r="GZ107" s="115"/>
      <c r="HA107" s="115"/>
      <c r="HB107" s="115"/>
      <c r="HC107" s="115"/>
      <c r="HD107" s="115"/>
      <c r="HE107" s="115"/>
      <c r="HF107" s="115"/>
      <c r="HG107" s="115"/>
      <c r="HH107" s="115"/>
      <c r="HI107" s="115"/>
      <c r="HJ107" s="115"/>
      <c r="HK107" s="115"/>
      <c r="HL107" s="115"/>
      <c r="HM107" s="115"/>
      <c r="HN107" s="115"/>
      <c r="HO107" s="115"/>
      <c r="HP107" s="115"/>
      <c r="HQ107" s="115"/>
      <c r="HR107" s="115"/>
      <c r="HS107" s="115"/>
      <c r="HT107" s="115"/>
      <c r="HU107" s="115"/>
      <c r="HV107" s="115"/>
      <c r="HW107" s="115"/>
      <c r="HX107" s="115"/>
      <c r="HY107" s="115"/>
      <c r="HZ107" s="115"/>
      <c r="IA107" s="115"/>
      <c r="IB107" s="115"/>
      <c r="IC107" s="115"/>
      <c r="ID107" s="115"/>
      <c r="IE107" s="115"/>
      <c r="IF107" s="115"/>
      <c r="IG107" s="115"/>
      <c r="IH107" s="115"/>
      <c r="II107" s="115"/>
      <c r="IJ107" s="115"/>
      <c r="IK107" s="115"/>
      <c r="IL107" s="115"/>
      <c r="IM107" s="115"/>
      <c r="IN107" s="115"/>
      <c r="IO107" s="115"/>
      <c r="IP107" s="115"/>
      <c r="IQ107" s="115"/>
      <c r="IR107" s="115"/>
      <c r="IS107" s="115"/>
      <c r="IT107" s="115"/>
    </row>
    <row r="108" spans="1:254" s="117" customFormat="1" ht="19.149999999999999" customHeight="1">
      <c r="A108" s="88" t="s">
        <v>36</v>
      </c>
      <c r="B108" s="98" t="s">
        <v>191</v>
      </c>
      <c r="C108" s="49">
        <v>8051706740679</v>
      </c>
      <c r="D108" s="119"/>
      <c r="E108" s="130">
        <v>12</v>
      </c>
      <c r="F108" s="106"/>
      <c r="G108" s="107">
        <f>F108*E108</f>
        <v>0</v>
      </c>
      <c r="H108" s="114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BZ108" s="115"/>
      <c r="CA108" s="115"/>
      <c r="CB108" s="115"/>
      <c r="CC108" s="115"/>
      <c r="CD108" s="115"/>
      <c r="CE108" s="115"/>
      <c r="CF108" s="115"/>
      <c r="CG108" s="115"/>
      <c r="CH108" s="115"/>
      <c r="CI108" s="115"/>
      <c r="CJ108" s="115"/>
      <c r="CK108" s="115"/>
      <c r="CL108" s="115"/>
      <c r="CM108" s="115"/>
      <c r="CN108" s="115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  <c r="FW108" s="115"/>
      <c r="FX108" s="115"/>
      <c r="FY108" s="115"/>
      <c r="FZ108" s="115"/>
      <c r="GA108" s="115"/>
      <c r="GB108" s="115"/>
      <c r="GC108" s="115"/>
      <c r="GD108" s="115"/>
      <c r="GE108" s="115"/>
      <c r="GF108" s="115"/>
      <c r="GG108" s="115"/>
      <c r="GH108" s="115"/>
      <c r="GI108" s="115"/>
      <c r="GJ108" s="115"/>
      <c r="GK108" s="115"/>
      <c r="GL108" s="115"/>
      <c r="GM108" s="115"/>
      <c r="GN108" s="115"/>
      <c r="GO108" s="115"/>
      <c r="GP108" s="115"/>
      <c r="GQ108" s="115"/>
      <c r="GR108" s="115"/>
      <c r="GS108" s="115"/>
      <c r="GT108" s="115"/>
      <c r="GU108" s="115"/>
      <c r="GV108" s="115"/>
      <c r="GW108" s="115"/>
      <c r="GX108" s="115"/>
      <c r="GY108" s="115"/>
      <c r="GZ108" s="115"/>
      <c r="HA108" s="115"/>
      <c r="HB108" s="115"/>
      <c r="HC108" s="115"/>
      <c r="HD108" s="115"/>
      <c r="HE108" s="115"/>
      <c r="HF108" s="115"/>
      <c r="HG108" s="115"/>
      <c r="HH108" s="115"/>
      <c r="HI108" s="115"/>
      <c r="HJ108" s="115"/>
      <c r="HK108" s="115"/>
      <c r="HL108" s="115"/>
      <c r="HM108" s="115"/>
      <c r="HN108" s="115"/>
      <c r="HO108" s="115"/>
      <c r="HP108" s="115"/>
      <c r="HQ108" s="115"/>
      <c r="HR108" s="115"/>
      <c r="HS108" s="115"/>
      <c r="HT108" s="115"/>
      <c r="HU108" s="115"/>
      <c r="HV108" s="115"/>
      <c r="HW108" s="115"/>
      <c r="HX108" s="115"/>
      <c r="HY108" s="115"/>
      <c r="HZ108" s="115"/>
      <c r="IA108" s="115"/>
      <c r="IB108" s="115"/>
      <c r="IC108" s="115"/>
      <c r="ID108" s="115"/>
      <c r="IE108" s="115"/>
      <c r="IF108" s="115"/>
      <c r="IG108" s="115"/>
      <c r="IH108" s="115"/>
      <c r="II108" s="115"/>
      <c r="IJ108" s="115"/>
      <c r="IK108" s="115"/>
      <c r="IL108" s="115"/>
      <c r="IM108" s="115"/>
      <c r="IN108" s="115"/>
      <c r="IO108" s="115"/>
      <c r="IP108" s="115"/>
      <c r="IQ108" s="115"/>
      <c r="IR108" s="115"/>
      <c r="IS108" s="115"/>
      <c r="IT108" s="115"/>
    </row>
    <row r="109" spans="1:254" s="117" customFormat="1" ht="19.149999999999999" customHeight="1">
      <c r="A109" s="88" t="s">
        <v>265</v>
      </c>
      <c r="B109" s="98" t="s">
        <v>266</v>
      </c>
      <c r="C109" s="49">
        <v>8055773546653</v>
      </c>
      <c r="D109" s="119"/>
      <c r="E109" s="130">
        <v>1</v>
      </c>
      <c r="F109" s="106"/>
      <c r="G109" s="107">
        <f>F109*E109</f>
        <v>0</v>
      </c>
      <c r="H109" s="114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115"/>
      <c r="CC109" s="115"/>
      <c r="CD109" s="115"/>
      <c r="CE109" s="115"/>
      <c r="CF109" s="115"/>
      <c r="CG109" s="115"/>
      <c r="CH109" s="115"/>
      <c r="CI109" s="115"/>
      <c r="CJ109" s="115"/>
      <c r="CK109" s="115"/>
      <c r="CL109" s="115"/>
      <c r="CM109" s="115"/>
      <c r="CN109" s="115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  <c r="FW109" s="115"/>
      <c r="FX109" s="115"/>
      <c r="FY109" s="115"/>
      <c r="FZ109" s="115"/>
      <c r="GA109" s="115"/>
      <c r="GB109" s="115"/>
      <c r="GC109" s="115"/>
      <c r="GD109" s="115"/>
      <c r="GE109" s="115"/>
      <c r="GF109" s="115"/>
      <c r="GG109" s="115"/>
      <c r="GH109" s="115"/>
      <c r="GI109" s="115"/>
      <c r="GJ109" s="115"/>
      <c r="GK109" s="115"/>
      <c r="GL109" s="115"/>
      <c r="GM109" s="115"/>
      <c r="GN109" s="115"/>
      <c r="GO109" s="115"/>
      <c r="GP109" s="115"/>
      <c r="GQ109" s="115"/>
      <c r="GR109" s="115"/>
      <c r="GS109" s="115"/>
      <c r="GT109" s="115"/>
      <c r="GU109" s="115"/>
      <c r="GV109" s="115"/>
      <c r="GW109" s="115"/>
      <c r="GX109" s="115"/>
      <c r="GY109" s="115"/>
      <c r="GZ109" s="115"/>
      <c r="HA109" s="115"/>
      <c r="HB109" s="115"/>
      <c r="HC109" s="115"/>
      <c r="HD109" s="115"/>
      <c r="HE109" s="115"/>
      <c r="HF109" s="115"/>
      <c r="HG109" s="115"/>
      <c r="HH109" s="115"/>
      <c r="HI109" s="115"/>
      <c r="HJ109" s="115"/>
      <c r="HK109" s="115"/>
      <c r="HL109" s="115"/>
      <c r="HM109" s="115"/>
      <c r="HN109" s="115"/>
      <c r="HO109" s="115"/>
      <c r="HP109" s="115"/>
      <c r="HQ109" s="115"/>
      <c r="HR109" s="115"/>
      <c r="HS109" s="115"/>
      <c r="HT109" s="115"/>
      <c r="HU109" s="115"/>
      <c r="HV109" s="115"/>
      <c r="HW109" s="115"/>
      <c r="HX109" s="115"/>
      <c r="HY109" s="115"/>
      <c r="HZ109" s="115"/>
      <c r="IA109" s="115"/>
      <c r="IB109" s="115"/>
      <c r="IC109" s="115"/>
      <c r="ID109" s="115"/>
      <c r="IE109" s="115"/>
      <c r="IF109" s="115"/>
      <c r="IG109" s="115"/>
      <c r="IH109" s="115"/>
      <c r="II109" s="115"/>
      <c r="IJ109" s="115"/>
      <c r="IK109" s="115"/>
      <c r="IL109" s="115"/>
      <c r="IM109" s="115"/>
      <c r="IN109" s="115"/>
      <c r="IO109" s="115"/>
      <c r="IP109" s="115"/>
      <c r="IQ109" s="115"/>
      <c r="IR109" s="115"/>
      <c r="IS109" s="115"/>
      <c r="IT109" s="115"/>
    </row>
    <row r="110" spans="1:254" s="117" customFormat="1" ht="19.149999999999999" customHeight="1">
      <c r="A110" s="88" t="s">
        <v>267</v>
      </c>
      <c r="B110" s="98" t="s">
        <v>268</v>
      </c>
      <c r="C110" s="49">
        <v>8055773541306</v>
      </c>
      <c r="D110" s="119"/>
      <c r="E110" s="130">
        <v>1</v>
      </c>
      <c r="F110" s="106"/>
      <c r="G110" s="107">
        <f>F110*E110</f>
        <v>0</v>
      </c>
      <c r="H110" s="114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5"/>
      <c r="BR110" s="115"/>
      <c r="BS110" s="115"/>
      <c r="BT110" s="115"/>
      <c r="BU110" s="115"/>
      <c r="BV110" s="115"/>
      <c r="BW110" s="115"/>
      <c r="BX110" s="115"/>
      <c r="BY110" s="115"/>
      <c r="BZ110" s="115"/>
      <c r="CA110" s="115"/>
      <c r="CB110" s="115"/>
      <c r="CC110" s="115"/>
      <c r="CD110" s="115"/>
      <c r="CE110" s="115"/>
      <c r="CF110" s="115"/>
      <c r="CG110" s="115"/>
      <c r="CH110" s="115"/>
      <c r="CI110" s="115"/>
      <c r="CJ110" s="115"/>
      <c r="CK110" s="115"/>
      <c r="CL110" s="115"/>
      <c r="CM110" s="115"/>
      <c r="CN110" s="115"/>
      <c r="CO110" s="115"/>
      <c r="CP110" s="115"/>
      <c r="CQ110" s="115"/>
      <c r="CR110" s="115"/>
      <c r="CS110" s="115"/>
      <c r="CT110" s="115"/>
      <c r="CU110" s="115"/>
      <c r="CV110" s="115"/>
      <c r="CW110" s="115"/>
      <c r="CX110" s="115"/>
      <c r="CY110" s="115"/>
      <c r="CZ110" s="115"/>
      <c r="DA110" s="115"/>
      <c r="DB110" s="115"/>
      <c r="DC110" s="115"/>
      <c r="DD110" s="115"/>
      <c r="DE110" s="115"/>
      <c r="DF110" s="115"/>
      <c r="DG110" s="115"/>
      <c r="DH110" s="115"/>
      <c r="DI110" s="115"/>
      <c r="DJ110" s="115"/>
      <c r="DK110" s="115"/>
      <c r="DL110" s="115"/>
      <c r="DM110" s="115"/>
      <c r="DN110" s="115"/>
      <c r="DO110" s="115"/>
      <c r="DP110" s="115"/>
      <c r="DQ110" s="115"/>
      <c r="DR110" s="115"/>
      <c r="DS110" s="115"/>
      <c r="DT110" s="115"/>
      <c r="DU110" s="115"/>
      <c r="DV110" s="115"/>
      <c r="DW110" s="115"/>
      <c r="DX110" s="115"/>
      <c r="DY110" s="115"/>
      <c r="DZ110" s="115"/>
      <c r="EA110" s="115"/>
      <c r="EB110" s="115"/>
      <c r="EC110" s="115"/>
      <c r="ED110" s="115"/>
      <c r="EE110" s="115"/>
      <c r="EF110" s="115"/>
      <c r="EG110" s="115"/>
      <c r="EH110" s="115"/>
      <c r="EI110" s="115"/>
      <c r="EJ110" s="115"/>
      <c r="EK110" s="115"/>
      <c r="EL110" s="115"/>
      <c r="EM110" s="115"/>
      <c r="EN110" s="115"/>
      <c r="EO110" s="115"/>
      <c r="EP110" s="115"/>
      <c r="EQ110" s="115"/>
      <c r="ER110" s="115"/>
      <c r="ES110" s="115"/>
      <c r="ET110" s="115"/>
      <c r="EU110" s="115"/>
      <c r="EV110" s="115"/>
      <c r="EW110" s="115"/>
      <c r="EX110" s="115"/>
      <c r="EY110" s="115"/>
      <c r="EZ110" s="115"/>
      <c r="FA110" s="115"/>
      <c r="FB110" s="115"/>
      <c r="FC110" s="115"/>
      <c r="FD110" s="115"/>
      <c r="FE110" s="115"/>
      <c r="FF110" s="115"/>
      <c r="FG110" s="115"/>
      <c r="FH110" s="115"/>
      <c r="FI110" s="115"/>
      <c r="FJ110" s="115"/>
      <c r="FK110" s="115"/>
      <c r="FL110" s="115"/>
      <c r="FM110" s="115"/>
      <c r="FN110" s="115"/>
      <c r="FO110" s="115"/>
      <c r="FP110" s="115"/>
      <c r="FQ110" s="115"/>
      <c r="FR110" s="115"/>
      <c r="FS110" s="115"/>
      <c r="FT110" s="115"/>
      <c r="FU110" s="115"/>
      <c r="FV110" s="115"/>
      <c r="FW110" s="115"/>
      <c r="FX110" s="115"/>
      <c r="FY110" s="115"/>
      <c r="FZ110" s="115"/>
      <c r="GA110" s="115"/>
      <c r="GB110" s="115"/>
      <c r="GC110" s="115"/>
      <c r="GD110" s="115"/>
      <c r="GE110" s="115"/>
      <c r="GF110" s="115"/>
      <c r="GG110" s="115"/>
      <c r="GH110" s="115"/>
      <c r="GI110" s="115"/>
      <c r="GJ110" s="115"/>
      <c r="GK110" s="115"/>
      <c r="GL110" s="115"/>
      <c r="GM110" s="115"/>
      <c r="GN110" s="115"/>
      <c r="GO110" s="115"/>
      <c r="GP110" s="115"/>
      <c r="GQ110" s="115"/>
      <c r="GR110" s="115"/>
      <c r="GS110" s="115"/>
      <c r="GT110" s="115"/>
      <c r="GU110" s="115"/>
      <c r="GV110" s="115"/>
      <c r="GW110" s="115"/>
      <c r="GX110" s="115"/>
      <c r="GY110" s="115"/>
      <c r="GZ110" s="115"/>
      <c r="HA110" s="115"/>
      <c r="HB110" s="115"/>
      <c r="HC110" s="115"/>
      <c r="HD110" s="115"/>
      <c r="HE110" s="115"/>
      <c r="HF110" s="115"/>
      <c r="HG110" s="115"/>
      <c r="HH110" s="115"/>
      <c r="HI110" s="115"/>
      <c r="HJ110" s="115"/>
      <c r="HK110" s="115"/>
      <c r="HL110" s="115"/>
      <c r="HM110" s="115"/>
      <c r="HN110" s="115"/>
      <c r="HO110" s="115"/>
      <c r="HP110" s="115"/>
      <c r="HQ110" s="115"/>
      <c r="HR110" s="115"/>
      <c r="HS110" s="115"/>
      <c r="HT110" s="115"/>
      <c r="HU110" s="115"/>
      <c r="HV110" s="115"/>
      <c r="HW110" s="115"/>
      <c r="HX110" s="115"/>
      <c r="HY110" s="115"/>
      <c r="HZ110" s="115"/>
      <c r="IA110" s="115"/>
      <c r="IB110" s="115"/>
      <c r="IC110" s="115"/>
      <c r="ID110" s="115"/>
      <c r="IE110" s="115"/>
      <c r="IF110" s="115"/>
      <c r="IG110" s="115"/>
      <c r="IH110" s="115"/>
      <c r="II110" s="115"/>
      <c r="IJ110" s="115"/>
      <c r="IK110" s="115"/>
      <c r="IL110" s="115"/>
      <c r="IM110" s="115"/>
      <c r="IN110" s="115"/>
      <c r="IO110" s="115"/>
      <c r="IP110" s="115"/>
      <c r="IQ110" s="115"/>
      <c r="IR110" s="115"/>
      <c r="IS110" s="115"/>
      <c r="IT110" s="115"/>
    </row>
    <row r="111" spans="1:254" s="117" customFormat="1" ht="19.149999999999999" customHeight="1">
      <c r="A111" s="88" t="s">
        <v>269</v>
      </c>
      <c r="B111" s="98" t="s">
        <v>270</v>
      </c>
      <c r="C111" s="49">
        <v>8055773549517</v>
      </c>
      <c r="D111" s="119"/>
      <c r="E111" s="130">
        <v>1.1299999999999999</v>
      </c>
      <c r="F111" s="106"/>
      <c r="G111" s="107">
        <f>F111*E111</f>
        <v>0</v>
      </c>
      <c r="H111" s="114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5"/>
      <c r="BZ111" s="115"/>
      <c r="CA111" s="115"/>
      <c r="CB111" s="115"/>
      <c r="CC111" s="115"/>
      <c r="CD111" s="115"/>
      <c r="CE111" s="115"/>
      <c r="CF111" s="115"/>
      <c r="CG111" s="115"/>
      <c r="CH111" s="115"/>
      <c r="CI111" s="115"/>
      <c r="CJ111" s="115"/>
      <c r="CK111" s="115"/>
      <c r="CL111" s="115"/>
      <c r="CM111" s="115"/>
      <c r="CN111" s="115"/>
      <c r="CO111" s="115"/>
      <c r="CP111" s="115"/>
      <c r="CQ111" s="115"/>
      <c r="CR111" s="115"/>
      <c r="CS111" s="115"/>
      <c r="CT111" s="115"/>
      <c r="CU111" s="115"/>
      <c r="CV111" s="115"/>
      <c r="CW111" s="115"/>
      <c r="CX111" s="115"/>
      <c r="CY111" s="115"/>
      <c r="CZ111" s="115"/>
      <c r="DA111" s="115"/>
      <c r="DB111" s="115"/>
      <c r="DC111" s="115"/>
      <c r="DD111" s="115"/>
      <c r="DE111" s="115"/>
      <c r="DF111" s="115"/>
      <c r="DG111" s="115"/>
      <c r="DH111" s="115"/>
      <c r="DI111" s="115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15"/>
      <c r="DW111" s="115"/>
      <c r="DX111" s="115"/>
      <c r="DY111" s="115"/>
      <c r="DZ111" s="115"/>
      <c r="EA111" s="115"/>
      <c r="EB111" s="115"/>
      <c r="EC111" s="115"/>
      <c r="ED111" s="115"/>
      <c r="EE111" s="115"/>
      <c r="EF111" s="115"/>
      <c r="EG111" s="115"/>
      <c r="EH111" s="115"/>
      <c r="EI111" s="115"/>
      <c r="EJ111" s="115"/>
      <c r="EK111" s="115"/>
      <c r="EL111" s="115"/>
      <c r="EM111" s="115"/>
      <c r="EN111" s="115"/>
      <c r="EO111" s="115"/>
      <c r="EP111" s="115"/>
      <c r="EQ111" s="115"/>
      <c r="ER111" s="115"/>
      <c r="ES111" s="115"/>
      <c r="ET111" s="115"/>
      <c r="EU111" s="115"/>
      <c r="EV111" s="115"/>
      <c r="EW111" s="115"/>
      <c r="EX111" s="115"/>
      <c r="EY111" s="115"/>
      <c r="EZ111" s="115"/>
      <c r="FA111" s="115"/>
      <c r="FB111" s="115"/>
      <c r="FC111" s="115"/>
      <c r="FD111" s="115"/>
      <c r="FE111" s="115"/>
      <c r="FF111" s="115"/>
      <c r="FG111" s="115"/>
      <c r="FH111" s="115"/>
      <c r="FI111" s="115"/>
      <c r="FJ111" s="115"/>
      <c r="FK111" s="115"/>
      <c r="FL111" s="115"/>
      <c r="FM111" s="115"/>
      <c r="FN111" s="115"/>
      <c r="FO111" s="115"/>
      <c r="FP111" s="115"/>
      <c r="FQ111" s="115"/>
      <c r="FR111" s="115"/>
      <c r="FS111" s="115"/>
      <c r="FT111" s="115"/>
      <c r="FU111" s="115"/>
      <c r="FV111" s="115"/>
      <c r="FW111" s="115"/>
      <c r="FX111" s="115"/>
      <c r="FY111" s="115"/>
      <c r="FZ111" s="115"/>
      <c r="GA111" s="115"/>
      <c r="GB111" s="115"/>
      <c r="GC111" s="115"/>
      <c r="GD111" s="115"/>
      <c r="GE111" s="115"/>
      <c r="GF111" s="115"/>
      <c r="GG111" s="115"/>
      <c r="GH111" s="115"/>
      <c r="GI111" s="115"/>
      <c r="GJ111" s="115"/>
      <c r="GK111" s="115"/>
      <c r="GL111" s="115"/>
      <c r="GM111" s="115"/>
      <c r="GN111" s="115"/>
      <c r="GO111" s="115"/>
      <c r="GP111" s="115"/>
      <c r="GQ111" s="115"/>
      <c r="GR111" s="115"/>
      <c r="GS111" s="115"/>
      <c r="GT111" s="115"/>
      <c r="GU111" s="115"/>
      <c r="GV111" s="115"/>
      <c r="GW111" s="115"/>
      <c r="GX111" s="115"/>
      <c r="GY111" s="115"/>
      <c r="GZ111" s="115"/>
      <c r="HA111" s="115"/>
      <c r="HB111" s="115"/>
      <c r="HC111" s="115"/>
      <c r="HD111" s="115"/>
      <c r="HE111" s="115"/>
      <c r="HF111" s="115"/>
      <c r="HG111" s="115"/>
      <c r="HH111" s="115"/>
      <c r="HI111" s="115"/>
      <c r="HJ111" s="115"/>
      <c r="HK111" s="115"/>
      <c r="HL111" s="115"/>
      <c r="HM111" s="115"/>
      <c r="HN111" s="115"/>
      <c r="HO111" s="115"/>
      <c r="HP111" s="115"/>
      <c r="HQ111" s="115"/>
      <c r="HR111" s="115"/>
      <c r="HS111" s="115"/>
      <c r="HT111" s="115"/>
      <c r="HU111" s="115"/>
      <c r="HV111" s="115"/>
      <c r="HW111" s="115"/>
      <c r="HX111" s="115"/>
      <c r="HY111" s="115"/>
      <c r="HZ111" s="115"/>
      <c r="IA111" s="115"/>
      <c r="IB111" s="115"/>
      <c r="IC111" s="115"/>
      <c r="ID111" s="115"/>
      <c r="IE111" s="115"/>
      <c r="IF111" s="115"/>
      <c r="IG111" s="115"/>
      <c r="IH111" s="115"/>
      <c r="II111" s="115"/>
      <c r="IJ111" s="115"/>
      <c r="IK111" s="115"/>
      <c r="IL111" s="115"/>
      <c r="IM111" s="115"/>
      <c r="IN111" s="115"/>
      <c r="IO111" s="115"/>
      <c r="IP111" s="115"/>
      <c r="IQ111" s="115"/>
      <c r="IR111" s="115"/>
      <c r="IS111" s="115"/>
      <c r="IT111" s="115"/>
    </row>
    <row r="112" spans="1:254" s="117" customFormat="1" ht="19.149999999999999" customHeight="1" thickBot="1">
      <c r="A112" s="135" t="s">
        <v>111</v>
      </c>
      <c r="B112" s="136" t="s">
        <v>192</v>
      </c>
      <c r="C112" s="78">
        <v>8051706740594</v>
      </c>
      <c r="D112" s="125"/>
      <c r="E112" s="137">
        <v>12</v>
      </c>
      <c r="F112" s="126"/>
      <c r="G112" s="127">
        <f>F112*E112</f>
        <v>0</v>
      </c>
      <c r="H112" s="104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15"/>
      <c r="DW112" s="115"/>
      <c r="DX112" s="115"/>
      <c r="DY112" s="115"/>
      <c r="DZ112" s="115"/>
      <c r="EA112" s="115"/>
      <c r="EB112" s="115"/>
      <c r="EC112" s="115"/>
      <c r="ED112" s="115"/>
      <c r="EE112" s="115"/>
      <c r="EF112" s="115"/>
      <c r="EG112" s="115"/>
      <c r="EH112" s="115"/>
      <c r="EI112" s="115"/>
      <c r="EJ112" s="115"/>
      <c r="EK112" s="115"/>
      <c r="EL112" s="115"/>
      <c r="EM112" s="115"/>
      <c r="EN112" s="115"/>
      <c r="EO112" s="115"/>
      <c r="EP112" s="115"/>
      <c r="EQ112" s="115"/>
      <c r="ER112" s="115"/>
      <c r="ES112" s="115"/>
      <c r="ET112" s="115"/>
      <c r="EU112" s="115"/>
      <c r="EV112" s="115"/>
      <c r="EW112" s="115"/>
      <c r="EX112" s="115"/>
      <c r="EY112" s="115"/>
      <c r="EZ112" s="115"/>
      <c r="FA112" s="115"/>
      <c r="FB112" s="115"/>
      <c r="FC112" s="115"/>
      <c r="FD112" s="115"/>
      <c r="FE112" s="115"/>
      <c r="FF112" s="115"/>
      <c r="FG112" s="115"/>
      <c r="FH112" s="115"/>
      <c r="FI112" s="115"/>
      <c r="FJ112" s="115"/>
      <c r="FK112" s="115"/>
      <c r="FL112" s="115"/>
      <c r="FM112" s="115"/>
      <c r="FN112" s="115"/>
      <c r="FO112" s="115"/>
      <c r="FP112" s="115"/>
      <c r="FQ112" s="115"/>
      <c r="FR112" s="115"/>
      <c r="FS112" s="115"/>
      <c r="FT112" s="115"/>
      <c r="FU112" s="115"/>
      <c r="FV112" s="115"/>
      <c r="FW112" s="115"/>
      <c r="FX112" s="115"/>
      <c r="FY112" s="115"/>
      <c r="FZ112" s="115"/>
      <c r="GA112" s="115"/>
      <c r="GB112" s="115"/>
      <c r="GC112" s="115"/>
      <c r="GD112" s="115"/>
      <c r="GE112" s="115"/>
      <c r="GF112" s="115"/>
      <c r="GG112" s="115"/>
      <c r="GH112" s="115"/>
      <c r="GI112" s="115"/>
      <c r="GJ112" s="115"/>
      <c r="GK112" s="115"/>
      <c r="GL112" s="115"/>
      <c r="GM112" s="115"/>
      <c r="GN112" s="115"/>
      <c r="GO112" s="115"/>
      <c r="GP112" s="115"/>
      <c r="GQ112" s="115"/>
      <c r="GR112" s="115"/>
      <c r="GS112" s="115"/>
      <c r="GT112" s="115"/>
      <c r="GU112" s="115"/>
      <c r="GV112" s="115"/>
      <c r="GW112" s="115"/>
      <c r="GX112" s="115"/>
      <c r="GY112" s="115"/>
      <c r="GZ112" s="115"/>
      <c r="HA112" s="115"/>
      <c r="HB112" s="115"/>
      <c r="HC112" s="115"/>
      <c r="HD112" s="115"/>
      <c r="HE112" s="115"/>
      <c r="HF112" s="115"/>
      <c r="HG112" s="115"/>
      <c r="HH112" s="115"/>
      <c r="HI112" s="115"/>
      <c r="HJ112" s="115"/>
      <c r="HK112" s="115"/>
      <c r="HL112" s="115"/>
      <c r="HM112" s="115"/>
      <c r="HN112" s="115"/>
      <c r="HO112" s="115"/>
      <c r="HP112" s="115"/>
      <c r="HQ112" s="115"/>
      <c r="HR112" s="115"/>
      <c r="HS112" s="115"/>
      <c r="HT112" s="115"/>
      <c r="HU112" s="115"/>
      <c r="HV112" s="115"/>
      <c r="HW112" s="115"/>
      <c r="HX112" s="115"/>
      <c r="HY112" s="115"/>
      <c r="HZ112" s="115"/>
      <c r="IA112" s="115"/>
      <c r="IB112" s="115"/>
      <c r="IC112" s="115"/>
      <c r="ID112" s="115"/>
      <c r="IE112" s="115"/>
      <c r="IF112" s="115"/>
      <c r="IG112" s="115"/>
      <c r="IH112" s="115"/>
      <c r="II112" s="115"/>
      <c r="IJ112" s="115"/>
      <c r="IK112" s="115"/>
      <c r="IL112" s="115"/>
      <c r="IM112" s="115"/>
      <c r="IN112" s="115"/>
      <c r="IO112" s="115"/>
      <c r="IP112" s="115"/>
      <c r="IQ112" s="115"/>
      <c r="IR112" s="115"/>
      <c r="IS112" s="115"/>
      <c r="IT112" s="115"/>
    </row>
    <row r="113" spans="1:254" ht="19.149999999999999" customHeight="1" thickBot="1">
      <c r="A113" s="147" t="s">
        <v>83</v>
      </c>
      <c r="B113" s="147"/>
      <c r="C113" s="152" t="s">
        <v>0</v>
      </c>
      <c r="D113" s="152" t="s">
        <v>2</v>
      </c>
      <c r="E113" s="152" t="s">
        <v>12</v>
      </c>
      <c r="F113" s="152" t="s">
        <v>1</v>
      </c>
      <c r="G113" s="164" t="s">
        <v>3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6"/>
    </row>
    <row r="114" spans="1:254" ht="19.149999999999999" customHeight="1">
      <c r="A114" s="91" t="s">
        <v>37</v>
      </c>
      <c r="B114" s="69" t="s">
        <v>25</v>
      </c>
      <c r="C114" s="49">
        <v>8055773547698</v>
      </c>
      <c r="D114" s="99"/>
      <c r="E114" s="68">
        <v>10</v>
      </c>
      <c r="F114" s="27"/>
      <c r="G114" s="90">
        <f t="shared" si="5"/>
        <v>0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6"/>
      <c r="IQ114" s="4"/>
      <c r="IR114" s="4"/>
      <c r="IS114" s="4"/>
      <c r="IT114" s="4"/>
    </row>
    <row r="115" spans="1:254" s="117" customFormat="1" ht="19.149999999999999" customHeight="1">
      <c r="A115" s="128" t="s">
        <v>193</v>
      </c>
      <c r="B115" s="33" t="s">
        <v>194</v>
      </c>
      <c r="C115" s="118">
        <v>8051706742796</v>
      </c>
      <c r="D115" s="129"/>
      <c r="E115" s="119">
        <v>3.5</v>
      </c>
      <c r="F115" s="27"/>
      <c r="G115" s="107">
        <f t="shared" si="5"/>
        <v>0</v>
      </c>
      <c r="H115" s="104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  <c r="CC115" s="115"/>
      <c r="CD115" s="115"/>
      <c r="CE115" s="115"/>
      <c r="CF115" s="115"/>
      <c r="CG115" s="115"/>
      <c r="CH115" s="115"/>
      <c r="CI115" s="115"/>
      <c r="CJ115" s="115"/>
      <c r="CK115" s="115"/>
      <c r="CL115" s="115"/>
      <c r="CM115" s="115"/>
      <c r="CN115" s="115"/>
      <c r="CO115" s="115"/>
      <c r="CP115" s="115"/>
      <c r="CQ115" s="115"/>
      <c r="CR115" s="115"/>
      <c r="CS115" s="115"/>
      <c r="CT115" s="115"/>
      <c r="CU115" s="115"/>
      <c r="CV115" s="115"/>
      <c r="CW115" s="115"/>
      <c r="CX115" s="115"/>
      <c r="CY115" s="115"/>
      <c r="CZ115" s="115"/>
      <c r="DA115" s="115"/>
      <c r="DB115" s="115"/>
      <c r="DC115" s="115"/>
      <c r="DD115" s="115"/>
      <c r="DE115" s="115"/>
      <c r="DF115" s="115"/>
      <c r="DG115" s="115"/>
      <c r="DH115" s="115"/>
      <c r="DI115" s="115"/>
      <c r="DJ115" s="115"/>
      <c r="DK115" s="115"/>
      <c r="DL115" s="115"/>
      <c r="DM115" s="115"/>
      <c r="DN115" s="115"/>
      <c r="DO115" s="115"/>
      <c r="DP115" s="115"/>
      <c r="DQ115" s="115"/>
      <c r="DR115" s="115"/>
      <c r="DS115" s="115"/>
      <c r="DT115" s="115"/>
      <c r="DU115" s="115"/>
      <c r="DV115" s="115"/>
      <c r="DW115" s="115"/>
      <c r="DX115" s="115"/>
      <c r="DY115" s="115"/>
      <c r="DZ115" s="115"/>
      <c r="EA115" s="115"/>
      <c r="EB115" s="115"/>
      <c r="EC115" s="115"/>
      <c r="ED115" s="115"/>
      <c r="EE115" s="115"/>
      <c r="EF115" s="115"/>
      <c r="EG115" s="115"/>
      <c r="EH115" s="115"/>
      <c r="EI115" s="115"/>
      <c r="EJ115" s="115"/>
      <c r="EK115" s="115"/>
      <c r="EL115" s="115"/>
      <c r="EM115" s="115"/>
      <c r="EN115" s="115"/>
      <c r="EO115" s="115"/>
      <c r="EP115" s="115"/>
      <c r="EQ115" s="115"/>
      <c r="ER115" s="115"/>
      <c r="ES115" s="115"/>
      <c r="ET115" s="115"/>
      <c r="EU115" s="115"/>
      <c r="EV115" s="115"/>
      <c r="EW115" s="115"/>
      <c r="EX115" s="115"/>
      <c r="EY115" s="115"/>
      <c r="EZ115" s="115"/>
      <c r="FA115" s="115"/>
      <c r="FB115" s="115"/>
      <c r="FC115" s="115"/>
      <c r="FD115" s="115"/>
      <c r="FE115" s="115"/>
      <c r="FF115" s="115"/>
      <c r="FG115" s="115"/>
      <c r="FH115" s="115"/>
      <c r="FI115" s="115"/>
      <c r="FJ115" s="115"/>
      <c r="FK115" s="115"/>
      <c r="FL115" s="115"/>
      <c r="FM115" s="115"/>
      <c r="FN115" s="115"/>
      <c r="FO115" s="115"/>
      <c r="FP115" s="115"/>
      <c r="FQ115" s="115"/>
      <c r="FR115" s="115"/>
      <c r="FS115" s="115"/>
      <c r="FT115" s="115"/>
      <c r="FU115" s="115"/>
      <c r="FV115" s="115"/>
      <c r="FW115" s="115"/>
      <c r="FX115" s="115"/>
      <c r="FY115" s="115"/>
      <c r="FZ115" s="115"/>
      <c r="GA115" s="115"/>
      <c r="GB115" s="115"/>
      <c r="GC115" s="115"/>
      <c r="GD115" s="115"/>
      <c r="GE115" s="115"/>
      <c r="GF115" s="115"/>
      <c r="GG115" s="115"/>
      <c r="GH115" s="115"/>
      <c r="GI115" s="115"/>
      <c r="GJ115" s="115"/>
      <c r="GK115" s="115"/>
      <c r="GL115" s="115"/>
      <c r="GM115" s="115"/>
      <c r="GN115" s="115"/>
      <c r="GO115" s="115"/>
      <c r="GP115" s="115"/>
      <c r="GQ115" s="115"/>
      <c r="GR115" s="115"/>
      <c r="GS115" s="115"/>
      <c r="GT115" s="115"/>
      <c r="GU115" s="115"/>
      <c r="GV115" s="115"/>
      <c r="GW115" s="115"/>
      <c r="GX115" s="115"/>
      <c r="GY115" s="115"/>
      <c r="GZ115" s="115"/>
      <c r="HA115" s="115"/>
      <c r="HB115" s="115"/>
      <c r="HC115" s="115"/>
      <c r="HD115" s="115"/>
      <c r="HE115" s="115"/>
      <c r="HF115" s="115"/>
      <c r="HG115" s="115"/>
      <c r="HH115" s="115"/>
      <c r="HI115" s="115"/>
      <c r="HJ115" s="115"/>
      <c r="HK115" s="115"/>
      <c r="HL115" s="115"/>
      <c r="HM115" s="115"/>
      <c r="HN115" s="115"/>
      <c r="HO115" s="115"/>
      <c r="HP115" s="115"/>
      <c r="HQ115" s="115"/>
      <c r="HR115" s="115"/>
      <c r="HS115" s="115"/>
      <c r="HT115" s="115"/>
      <c r="HU115" s="115"/>
      <c r="HV115" s="115"/>
      <c r="HW115" s="115"/>
      <c r="HX115" s="115"/>
      <c r="HY115" s="115"/>
      <c r="HZ115" s="115"/>
      <c r="IA115" s="115"/>
      <c r="IB115" s="115"/>
      <c r="IC115" s="115"/>
      <c r="ID115" s="115"/>
      <c r="IE115" s="115"/>
      <c r="IF115" s="115"/>
      <c r="IG115" s="115"/>
      <c r="IH115" s="115"/>
      <c r="II115" s="115"/>
      <c r="IJ115" s="115"/>
      <c r="IK115" s="115"/>
      <c r="IL115" s="115"/>
      <c r="IM115" s="115"/>
      <c r="IN115" s="115"/>
      <c r="IO115" s="115"/>
      <c r="IP115" s="115"/>
      <c r="IQ115" s="115"/>
      <c r="IR115" s="115"/>
      <c r="IS115" s="115"/>
      <c r="IT115" s="116"/>
    </row>
    <row r="116" spans="1:254" s="117" customFormat="1" ht="18" customHeight="1">
      <c r="A116" s="128" t="s">
        <v>132</v>
      </c>
      <c r="B116" s="33" t="s">
        <v>133</v>
      </c>
      <c r="C116" s="118">
        <v>8051706740983</v>
      </c>
      <c r="D116" s="129"/>
      <c r="E116" s="119">
        <v>60</v>
      </c>
      <c r="F116" s="27"/>
      <c r="G116" s="107">
        <f t="shared" si="5"/>
        <v>0</v>
      </c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  <c r="CC116" s="115"/>
      <c r="CD116" s="115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5"/>
      <c r="CP116" s="115"/>
      <c r="CQ116" s="115"/>
      <c r="CR116" s="115"/>
      <c r="CS116" s="115"/>
      <c r="CT116" s="115"/>
      <c r="CU116" s="115"/>
      <c r="CV116" s="115"/>
      <c r="CW116" s="115"/>
      <c r="CX116" s="115"/>
      <c r="CY116" s="115"/>
      <c r="CZ116" s="115"/>
      <c r="DA116" s="115"/>
      <c r="DB116" s="115"/>
      <c r="DC116" s="115"/>
      <c r="DD116" s="115"/>
      <c r="DE116" s="115"/>
      <c r="DF116" s="115"/>
      <c r="DG116" s="115"/>
      <c r="DH116" s="115"/>
      <c r="DI116" s="115"/>
      <c r="DJ116" s="115"/>
      <c r="DK116" s="115"/>
      <c r="DL116" s="115"/>
      <c r="DM116" s="115"/>
      <c r="DN116" s="115"/>
      <c r="DO116" s="115"/>
      <c r="DP116" s="115"/>
      <c r="DQ116" s="115"/>
      <c r="DR116" s="115"/>
      <c r="DS116" s="115"/>
      <c r="DT116" s="115"/>
      <c r="DU116" s="115"/>
      <c r="DV116" s="115"/>
      <c r="DW116" s="115"/>
      <c r="DX116" s="115"/>
      <c r="DY116" s="115"/>
      <c r="DZ116" s="115"/>
      <c r="EA116" s="115"/>
      <c r="EB116" s="115"/>
      <c r="EC116" s="115"/>
      <c r="ED116" s="115"/>
      <c r="EE116" s="115"/>
      <c r="EF116" s="115"/>
      <c r="EG116" s="115"/>
      <c r="EH116" s="115"/>
      <c r="EI116" s="115"/>
      <c r="EJ116" s="115"/>
      <c r="EK116" s="115"/>
      <c r="EL116" s="115"/>
      <c r="EM116" s="115"/>
      <c r="EN116" s="115"/>
      <c r="EO116" s="115"/>
      <c r="EP116" s="115"/>
      <c r="EQ116" s="115"/>
      <c r="ER116" s="115"/>
      <c r="ES116" s="115"/>
      <c r="ET116" s="115"/>
      <c r="EU116" s="115"/>
      <c r="EV116" s="115"/>
      <c r="EW116" s="115"/>
      <c r="EX116" s="115"/>
      <c r="EY116" s="115"/>
      <c r="EZ116" s="115"/>
      <c r="FA116" s="115"/>
      <c r="FB116" s="115"/>
      <c r="FC116" s="115"/>
      <c r="FD116" s="115"/>
      <c r="FE116" s="115"/>
      <c r="FF116" s="115"/>
      <c r="FG116" s="115"/>
      <c r="FH116" s="115"/>
      <c r="FI116" s="115"/>
      <c r="FJ116" s="115"/>
      <c r="FK116" s="115"/>
      <c r="FL116" s="115"/>
      <c r="FM116" s="115"/>
      <c r="FN116" s="115"/>
      <c r="FO116" s="115"/>
      <c r="FP116" s="115"/>
      <c r="FQ116" s="115"/>
      <c r="FR116" s="115"/>
      <c r="FS116" s="115"/>
      <c r="FT116" s="115"/>
      <c r="FU116" s="115"/>
      <c r="FV116" s="115"/>
      <c r="FW116" s="115"/>
      <c r="FX116" s="115"/>
      <c r="FY116" s="115"/>
      <c r="FZ116" s="115"/>
      <c r="GA116" s="115"/>
      <c r="GB116" s="115"/>
      <c r="GC116" s="115"/>
      <c r="GD116" s="115"/>
      <c r="GE116" s="115"/>
      <c r="GF116" s="115"/>
      <c r="GG116" s="115"/>
      <c r="GH116" s="115"/>
      <c r="GI116" s="115"/>
      <c r="GJ116" s="115"/>
      <c r="GK116" s="115"/>
      <c r="GL116" s="115"/>
      <c r="GM116" s="115"/>
      <c r="GN116" s="115"/>
      <c r="GO116" s="115"/>
      <c r="GP116" s="115"/>
      <c r="GQ116" s="115"/>
      <c r="GR116" s="115"/>
      <c r="GS116" s="115"/>
      <c r="GT116" s="115"/>
      <c r="GU116" s="115"/>
      <c r="GV116" s="115"/>
      <c r="GW116" s="115"/>
      <c r="GX116" s="115"/>
      <c r="GY116" s="115"/>
      <c r="GZ116" s="115"/>
      <c r="HA116" s="115"/>
      <c r="HB116" s="115"/>
      <c r="HC116" s="115"/>
      <c r="HD116" s="115"/>
      <c r="HE116" s="115"/>
      <c r="HF116" s="115"/>
      <c r="HG116" s="115"/>
      <c r="HH116" s="115"/>
      <c r="HI116" s="115"/>
      <c r="HJ116" s="115"/>
      <c r="HK116" s="115"/>
      <c r="HL116" s="115"/>
      <c r="HM116" s="115"/>
      <c r="HN116" s="115"/>
      <c r="HO116" s="115"/>
      <c r="HP116" s="115"/>
      <c r="HQ116" s="115"/>
      <c r="HR116" s="115"/>
      <c r="HS116" s="115"/>
      <c r="HT116" s="115"/>
      <c r="HU116" s="115"/>
      <c r="HV116" s="115"/>
      <c r="HW116" s="115"/>
      <c r="HX116" s="115"/>
      <c r="HY116" s="115"/>
      <c r="HZ116" s="115"/>
      <c r="IA116" s="115"/>
      <c r="IB116" s="115"/>
      <c r="IC116" s="115"/>
      <c r="ID116" s="115"/>
      <c r="IE116" s="115"/>
      <c r="IF116" s="115"/>
      <c r="IG116" s="115"/>
      <c r="IH116" s="115"/>
      <c r="II116" s="115"/>
      <c r="IJ116" s="115"/>
      <c r="IK116" s="115"/>
      <c r="IL116" s="115"/>
      <c r="IM116" s="115"/>
      <c r="IN116" s="115"/>
      <c r="IO116" s="115"/>
      <c r="IP116" s="115"/>
      <c r="IQ116" s="115"/>
      <c r="IR116" s="115"/>
      <c r="IS116" s="115"/>
      <c r="IT116" s="116"/>
    </row>
    <row r="117" spans="1:254" s="117" customFormat="1" ht="19.149999999999999" customHeight="1">
      <c r="A117" s="128" t="s">
        <v>130</v>
      </c>
      <c r="B117" s="33" t="s">
        <v>131</v>
      </c>
      <c r="C117" s="118">
        <v>8051706740990</v>
      </c>
      <c r="D117" s="129"/>
      <c r="E117" s="119">
        <v>120</v>
      </c>
      <c r="F117" s="27"/>
      <c r="G117" s="107">
        <f t="shared" si="5"/>
        <v>0</v>
      </c>
      <c r="H117" s="122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115"/>
      <c r="CU117" s="115"/>
      <c r="CV117" s="115"/>
      <c r="CW117" s="115"/>
      <c r="CX117" s="115"/>
      <c r="CY117" s="115"/>
      <c r="CZ117" s="115"/>
      <c r="DA117" s="115"/>
      <c r="DB117" s="115"/>
      <c r="DC117" s="115"/>
      <c r="DD117" s="115"/>
      <c r="DE117" s="115"/>
      <c r="DF117" s="115"/>
      <c r="DG117" s="115"/>
      <c r="DH117" s="115"/>
      <c r="DI117" s="115"/>
      <c r="DJ117" s="115"/>
      <c r="DK117" s="115"/>
      <c r="DL117" s="115"/>
      <c r="DM117" s="115"/>
      <c r="DN117" s="115"/>
      <c r="DO117" s="115"/>
      <c r="DP117" s="115"/>
      <c r="DQ117" s="115"/>
      <c r="DR117" s="115"/>
      <c r="DS117" s="115"/>
      <c r="DT117" s="115"/>
      <c r="DU117" s="115"/>
      <c r="DV117" s="115"/>
      <c r="DW117" s="115"/>
      <c r="DX117" s="115"/>
      <c r="DY117" s="115"/>
      <c r="DZ117" s="115"/>
      <c r="EA117" s="115"/>
      <c r="EB117" s="115"/>
      <c r="EC117" s="115"/>
      <c r="ED117" s="115"/>
      <c r="EE117" s="115"/>
      <c r="EF117" s="115"/>
      <c r="EG117" s="115"/>
      <c r="EH117" s="115"/>
      <c r="EI117" s="115"/>
      <c r="EJ117" s="115"/>
      <c r="EK117" s="115"/>
      <c r="EL117" s="115"/>
      <c r="EM117" s="115"/>
      <c r="EN117" s="115"/>
      <c r="EO117" s="115"/>
      <c r="EP117" s="115"/>
      <c r="EQ117" s="115"/>
      <c r="ER117" s="115"/>
      <c r="ES117" s="115"/>
      <c r="ET117" s="115"/>
      <c r="EU117" s="115"/>
      <c r="EV117" s="115"/>
      <c r="EW117" s="115"/>
      <c r="EX117" s="115"/>
      <c r="EY117" s="115"/>
      <c r="EZ117" s="115"/>
      <c r="FA117" s="115"/>
      <c r="FB117" s="115"/>
      <c r="FC117" s="115"/>
      <c r="FD117" s="115"/>
      <c r="FE117" s="115"/>
      <c r="FF117" s="115"/>
      <c r="FG117" s="115"/>
      <c r="FH117" s="115"/>
      <c r="FI117" s="115"/>
      <c r="FJ117" s="115"/>
      <c r="FK117" s="115"/>
      <c r="FL117" s="115"/>
      <c r="FM117" s="115"/>
      <c r="FN117" s="115"/>
      <c r="FO117" s="115"/>
      <c r="FP117" s="115"/>
      <c r="FQ117" s="115"/>
      <c r="FR117" s="115"/>
      <c r="FS117" s="115"/>
      <c r="FT117" s="115"/>
      <c r="FU117" s="115"/>
      <c r="FV117" s="115"/>
      <c r="FW117" s="115"/>
      <c r="FX117" s="115"/>
      <c r="FY117" s="115"/>
      <c r="FZ117" s="115"/>
      <c r="GA117" s="115"/>
      <c r="GB117" s="115"/>
      <c r="GC117" s="115"/>
      <c r="GD117" s="115"/>
      <c r="GE117" s="115"/>
      <c r="GF117" s="115"/>
      <c r="GG117" s="115"/>
      <c r="GH117" s="115"/>
      <c r="GI117" s="115"/>
      <c r="GJ117" s="115"/>
      <c r="GK117" s="115"/>
      <c r="GL117" s="115"/>
      <c r="GM117" s="115"/>
      <c r="GN117" s="115"/>
      <c r="GO117" s="115"/>
      <c r="GP117" s="115"/>
      <c r="GQ117" s="115"/>
      <c r="GR117" s="115"/>
      <c r="GS117" s="115"/>
      <c r="GT117" s="115"/>
      <c r="GU117" s="115"/>
      <c r="GV117" s="115"/>
      <c r="GW117" s="115"/>
      <c r="GX117" s="115"/>
      <c r="GY117" s="115"/>
      <c r="GZ117" s="115"/>
      <c r="HA117" s="115"/>
      <c r="HB117" s="115"/>
      <c r="HC117" s="115"/>
      <c r="HD117" s="115"/>
      <c r="HE117" s="115"/>
      <c r="HF117" s="115"/>
      <c r="HG117" s="115"/>
      <c r="HH117" s="115"/>
      <c r="HI117" s="115"/>
      <c r="HJ117" s="115"/>
      <c r="HK117" s="115"/>
      <c r="HL117" s="115"/>
      <c r="HM117" s="115"/>
      <c r="HN117" s="115"/>
      <c r="HO117" s="115"/>
      <c r="HP117" s="115"/>
      <c r="HQ117" s="115"/>
      <c r="HR117" s="115"/>
      <c r="HS117" s="115"/>
      <c r="HT117" s="115"/>
      <c r="HU117" s="115"/>
      <c r="HV117" s="115"/>
      <c r="HW117" s="115"/>
      <c r="HX117" s="115"/>
      <c r="HY117" s="115"/>
      <c r="HZ117" s="115"/>
      <c r="IA117" s="115"/>
      <c r="IB117" s="115"/>
      <c r="IC117" s="115"/>
      <c r="ID117" s="115"/>
      <c r="IE117" s="115"/>
      <c r="IF117" s="115"/>
      <c r="IG117" s="115"/>
      <c r="IH117" s="115"/>
      <c r="II117" s="115"/>
      <c r="IJ117" s="115"/>
      <c r="IK117" s="115"/>
      <c r="IL117" s="115"/>
      <c r="IM117" s="115"/>
      <c r="IN117" s="115"/>
      <c r="IO117" s="115"/>
      <c r="IP117" s="115"/>
      <c r="IQ117" s="115"/>
      <c r="IR117" s="115"/>
      <c r="IS117" s="115"/>
      <c r="IT117" s="116"/>
    </row>
    <row r="118" spans="1:254" s="117" customFormat="1" ht="19.149999999999999" customHeight="1">
      <c r="A118" s="128" t="s">
        <v>275</v>
      </c>
      <c r="B118" s="33" t="s">
        <v>272</v>
      </c>
      <c r="C118" s="118">
        <v>8051706745612</v>
      </c>
      <c r="D118" s="129"/>
      <c r="E118" s="119">
        <v>12</v>
      </c>
      <c r="F118" s="27"/>
      <c r="G118" s="107">
        <f t="shared" si="5"/>
        <v>0</v>
      </c>
      <c r="H118" s="122" t="s">
        <v>276</v>
      </c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115"/>
      <c r="CU118" s="115"/>
      <c r="CV118" s="115"/>
      <c r="CW118" s="115"/>
      <c r="CX118" s="115"/>
      <c r="CY118" s="115"/>
      <c r="CZ118" s="115"/>
      <c r="DA118" s="115"/>
      <c r="DB118" s="115"/>
      <c r="DC118" s="115"/>
      <c r="DD118" s="115"/>
      <c r="DE118" s="115"/>
      <c r="DF118" s="115"/>
      <c r="DG118" s="115"/>
      <c r="DH118" s="115"/>
      <c r="DI118" s="115"/>
      <c r="DJ118" s="115"/>
      <c r="DK118" s="115"/>
      <c r="DL118" s="115"/>
      <c r="DM118" s="115"/>
      <c r="DN118" s="115"/>
      <c r="DO118" s="115"/>
      <c r="DP118" s="115"/>
      <c r="DQ118" s="115"/>
      <c r="DR118" s="115"/>
      <c r="DS118" s="115"/>
      <c r="DT118" s="115"/>
      <c r="DU118" s="115"/>
      <c r="DV118" s="115"/>
      <c r="DW118" s="115"/>
      <c r="DX118" s="115"/>
      <c r="DY118" s="115"/>
      <c r="DZ118" s="115"/>
      <c r="EA118" s="115"/>
      <c r="EB118" s="115"/>
      <c r="EC118" s="115"/>
      <c r="ED118" s="115"/>
      <c r="EE118" s="115"/>
      <c r="EF118" s="115"/>
      <c r="EG118" s="115"/>
      <c r="EH118" s="115"/>
      <c r="EI118" s="115"/>
      <c r="EJ118" s="115"/>
      <c r="EK118" s="115"/>
      <c r="EL118" s="115"/>
      <c r="EM118" s="115"/>
      <c r="EN118" s="115"/>
      <c r="EO118" s="115"/>
      <c r="EP118" s="115"/>
      <c r="EQ118" s="115"/>
      <c r="ER118" s="115"/>
      <c r="ES118" s="115"/>
      <c r="ET118" s="115"/>
      <c r="EU118" s="115"/>
      <c r="EV118" s="115"/>
      <c r="EW118" s="115"/>
      <c r="EX118" s="115"/>
      <c r="EY118" s="115"/>
      <c r="EZ118" s="115"/>
      <c r="FA118" s="115"/>
      <c r="FB118" s="115"/>
      <c r="FC118" s="115"/>
      <c r="FD118" s="115"/>
      <c r="FE118" s="115"/>
      <c r="FF118" s="115"/>
      <c r="FG118" s="115"/>
      <c r="FH118" s="115"/>
      <c r="FI118" s="115"/>
      <c r="FJ118" s="115"/>
      <c r="FK118" s="115"/>
      <c r="FL118" s="115"/>
      <c r="FM118" s="115"/>
      <c r="FN118" s="115"/>
      <c r="FO118" s="115"/>
      <c r="FP118" s="115"/>
      <c r="FQ118" s="115"/>
      <c r="FR118" s="115"/>
      <c r="FS118" s="115"/>
      <c r="FT118" s="115"/>
      <c r="FU118" s="115"/>
      <c r="FV118" s="115"/>
      <c r="FW118" s="115"/>
      <c r="FX118" s="115"/>
      <c r="FY118" s="115"/>
      <c r="FZ118" s="115"/>
      <c r="GA118" s="115"/>
      <c r="GB118" s="115"/>
      <c r="GC118" s="115"/>
      <c r="GD118" s="115"/>
      <c r="GE118" s="115"/>
      <c r="GF118" s="115"/>
      <c r="GG118" s="115"/>
      <c r="GH118" s="115"/>
      <c r="GI118" s="115"/>
      <c r="GJ118" s="115"/>
      <c r="GK118" s="115"/>
      <c r="GL118" s="115"/>
      <c r="GM118" s="115"/>
      <c r="GN118" s="115"/>
      <c r="GO118" s="115"/>
      <c r="GP118" s="115"/>
      <c r="GQ118" s="115"/>
      <c r="GR118" s="115"/>
      <c r="GS118" s="115"/>
      <c r="GT118" s="115"/>
      <c r="GU118" s="115"/>
      <c r="GV118" s="115"/>
      <c r="GW118" s="115"/>
      <c r="GX118" s="115"/>
      <c r="GY118" s="115"/>
      <c r="GZ118" s="115"/>
      <c r="HA118" s="115"/>
      <c r="HB118" s="115"/>
      <c r="HC118" s="115"/>
      <c r="HD118" s="115"/>
      <c r="HE118" s="115"/>
      <c r="HF118" s="115"/>
      <c r="HG118" s="115"/>
      <c r="HH118" s="115"/>
      <c r="HI118" s="115"/>
      <c r="HJ118" s="115"/>
      <c r="HK118" s="115"/>
      <c r="HL118" s="115"/>
      <c r="HM118" s="115"/>
      <c r="HN118" s="115"/>
      <c r="HO118" s="115"/>
      <c r="HP118" s="115"/>
      <c r="HQ118" s="115"/>
      <c r="HR118" s="115"/>
      <c r="HS118" s="115"/>
      <c r="HT118" s="115"/>
      <c r="HU118" s="115"/>
      <c r="HV118" s="115"/>
      <c r="HW118" s="115"/>
      <c r="HX118" s="115"/>
      <c r="HY118" s="115"/>
      <c r="HZ118" s="115"/>
      <c r="IA118" s="115"/>
      <c r="IB118" s="115"/>
      <c r="IC118" s="115"/>
      <c r="ID118" s="115"/>
      <c r="IE118" s="115"/>
      <c r="IF118" s="115"/>
      <c r="IG118" s="115"/>
      <c r="IH118" s="115"/>
      <c r="II118" s="115"/>
      <c r="IJ118" s="115"/>
      <c r="IK118" s="115"/>
      <c r="IL118" s="115"/>
      <c r="IM118" s="115"/>
      <c r="IN118" s="115"/>
      <c r="IO118" s="115"/>
      <c r="IP118" s="115"/>
      <c r="IQ118" s="115"/>
      <c r="IR118" s="115"/>
      <c r="IS118" s="115"/>
      <c r="IT118" s="116"/>
    </row>
    <row r="119" spans="1:254" s="117" customFormat="1" ht="19.149999999999999" customHeight="1">
      <c r="A119" s="128" t="s">
        <v>140</v>
      </c>
      <c r="B119" s="33" t="s">
        <v>141</v>
      </c>
      <c r="C119" s="118">
        <v>8051706742000</v>
      </c>
      <c r="D119" s="129"/>
      <c r="E119" s="119">
        <v>12</v>
      </c>
      <c r="F119" s="27"/>
      <c r="G119" s="107">
        <f>F119*E119</f>
        <v>0</v>
      </c>
      <c r="H119" s="122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115"/>
      <c r="CU119" s="115"/>
      <c r="CV119" s="115"/>
      <c r="CW119" s="115"/>
      <c r="CX119" s="115"/>
      <c r="CY119" s="115"/>
      <c r="CZ119" s="115"/>
      <c r="DA119" s="115"/>
      <c r="DB119" s="115"/>
      <c r="DC119" s="115"/>
      <c r="DD119" s="115"/>
      <c r="DE119" s="115"/>
      <c r="DF119" s="115"/>
      <c r="DG119" s="115"/>
      <c r="DH119" s="115"/>
      <c r="DI119" s="115"/>
      <c r="DJ119" s="115"/>
      <c r="DK119" s="115"/>
      <c r="DL119" s="115"/>
      <c r="DM119" s="115"/>
      <c r="DN119" s="115"/>
      <c r="DO119" s="115"/>
      <c r="DP119" s="115"/>
      <c r="DQ119" s="115"/>
      <c r="DR119" s="115"/>
      <c r="DS119" s="115"/>
      <c r="DT119" s="115"/>
      <c r="DU119" s="115"/>
      <c r="DV119" s="115"/>
      <c r="DW119" s="115"/>
      <c r="DX119" s="115"/>
      <c r="DY119" s="115"/>
      <c r="DZ119" s="115"/>
      <c r="EA119" s="115"/>
      <c r="EB119" s="115"/>
      <c r="EC119" s="115"/>
      <c r="ED119" s="115"/>
      <c r="EE119" s="115"/>
      <c r="EF119" s="115"/>
      <c r="EG119" s="115"/>
      <c r="EH119" s="115"/>
      <c r="EI119" s="115"/>
      <c r="EJ119" s="115"/>
      <c r="EK119" s="115"/>
      <c r="EL119" s="115"/>
      <c r="EM119" s="115"/>
      <c r="EN119" s="115"/>
      <c r="EO119" s="115"/>
      <c r="EP119" s="115"/>
      <c r="EQ119" s="115"/>
      <c r="ER119" s="115"/>
      <c r="ES119" s="115"/>
      <c r="ET119" s="115"/>
      <c r="EU119" s="115"/>
      <c r="EV119" s="115"/>
      <c r="EW119" s="115"/>
      <c r="EX119" s="115"/>
      <c r="EY119" s="115"/>
      <c r="EZ119" s="115"/>
      <c r="FA119" s="115"/>
      <c r="FB119" s="115"/>
      <c r="FC119" s="115"/>
      <c r="FD119" s="115"/>
      <c r="FE119" s="115"/>
      <c r="FF119" s="115"/>
      <c r="FG119" s="115"/>
      <c r="FH119" s="115"/>
      <c r="FI119" s="115"/>
      <c r="FJ119" s="115"/>
      <c r="FK119" s="115"/>
      <c r="FL119" s="115"/>
      <c r="FM119" s="115"/>
      <c r="FN119" s="115"/>
      <c r="FO119" s="115"/>
      <c r="FP119" s="115"/>
      <c r="FQ119" s="115"/>
      <c r="FR119" s="115"/>
      <c r="FS119" s="115"/>
      <c r="FT119" s="115"/>
      <c r="FU119" s="115"/>
      <c r="FV119" s="115"/>
      <c r="FW119" s="115"/>
      <c r="FX119" s="115"/>
      <c r="FY119" s="115"/>
      <c r="FZ119" s="115"/>
      <c r="GA119" s="115"/>
      <c r="GB119" s="115"/>
      <c r="GC119" s="115"/>
      <c r="GD119" s="115"/>
      <c r="GE119" s="115"/>
      <c r="GF119" s="115"/>
      <c r="GG119" s="115"/>
      <c r="GH119" s="115"/>
      <c r="GI119" s="115"/>
      <c r="GJ119" s="115"/>
      <c r="GK119" s="115"/>
      <c r="GL119" s="115"/>
      <c r="GM119" s="115"/>
      <c r="GN119" s="115"/>
      <c r="GO119" s="115"/>
      <c r="GP119" s="115"/>
      <c r="GQ119" s="115"/>
      <c r="GR119" s="115"/>
      <c r="GS119" s="115"/>
      <c r="GT119" s="115"/>
      <c r="GU119" s="115"/>
      <c r="GV119" s="115"/>
      <c r="GW119" s="115"/>
      <c r="GX119" s="115"/>
      <c r="GY119" s="115"/>
      <c r="GZ119" s="115"/>
      <c r="HA119" s="115"/>
      <c r="HB119" s="115"/>
      <c r="HC119" s="115"/>
      <c r="HD119" s="115"/>
      <c r="HE119" s="115"/>
      <c r="HF119" s="115"/>
      <c r="HG119" s="115"/>
      <c r="HH119" s="115"/>
      <c r="HI119" s="115"/>
      <c r="HJ119" s="115"/>
      <c r="HK119" s="115"/>
      <c r="HL119" s="115"/>
      <c r="HM119" s="115"/>
      <c r="HN119" s="115"/>
      <c r="HO119" s="115"/>
      <c r="HP119" s="115"/>
      <c r="HQ119" s="115"/>
      <c r="HR119" s="115"/>
      <c r="HS119" s="115"/>
      <c r="HT119" s="115"/>
      <c r="HU119" s="115"/>
      <c r="HV119" s="115"/>
      <c r="HW119" s="115"/>
      <c r="HX119" s="115"/>
      <c r="HY119" s="115"/>
      <c r="HZ119" s="115"/>
      <c r="IA119" s="115"/>
      <c r="IB119" s="115"/>
      <c r="IC119" s="115"/>
      <c r="ID119" s="115"/>
      <c r="IE119" s="115"/>
      <c r="IF119" s="115"/>
      <c r="IG119" s="115"/>
      <c r="IH119" s="115"/>
      <c r="II119" s="115"/>
      <c r="IJ119" s="115"/>
      <c r="IK119" s="115"/>
      <c r="IL119" s="115"/>
      <c r="IM119" s="115"/>
      <c r="IN119" s="115"/>
      <c r="IO119" s="115"/>
      <c r="IP119" s="115"/>
      <c r="IQ119" s="115"/>
      <c r="IR119" s="115"/>
      <c r="IS119" s="115"/>
      <c r="IT119" s="116"/>
    </row>
    <row r="120" spans="1:254" s="117" customFormat="1" ht="19.149999999999999" customHeight="1">
      <c r="A120" s="128" t="s">
        <v>136</v>
      </c>
      <c r="B120" s="33" t="s">
        <v>137</v>
      </c>
      <c r="C120" s="118">
        <v>8051706742017</v>
      </c>
      <c r="D120" s="129"/>
      <c r="E120" s="119">
        <v>12</v>
      </c>
      <c r="F120" s="27"/>
      <c r="G120" s="107">
        <f t="shared" si="5"/>
        <v>0</v>
      </c>
      <c r="H120" s="122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115"/>
      <c r="CU120" s="115"/>
      <c r="CV120" s="115"/>
      <c r="CW120" s="115"/>
      <c r="CX120" s="115"/>
      <c r="CY120" s="115"/>
      <c r="CZ120" s="115"/>
      <c r="DA120" s="115"/>
      <c r="DB120" s="115"/>
      <c r="DC120" s="115"/>
      <c r="DD120" s="115"/>
      <c r="DE120" s="115"/>
      <c r="DF120" s="115"/>
      <c r="DG120" s="115"/>
      <c r="DH120" s="115"/>
      <c r="DI120" s="115"/>
      <c r="DJ120" s="115"/>
      <c r="DK120" s="115"/>
      <c r="DL120" s="115"/>
      <c r="DM120" s="115"/>
      <c r="DN120" s="115"/>
      <c r="DO120" s="115"/>
      <c r="DP120" s="115"/>
      <c r="DQ120" s="115"/>
      <c r="DR120" s="115"/>
      <c r="DS120" s="115"/>
      <c r="DT120" s="115"/>
      <c r="DU120" s="115"/>
      <c r="DV120" s="115"/>
      <c r="DW120" s="115"/>
      <c r="DX120" s="115"/>
      <c r="DY120" s="115"/>
      <c r="DZ120" s="115"/>
      <c r="EA120" s="115"/>
      <c r="EB120" s="115"/>
      <c r="EC120" s="115"/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115"/>
      <c r="EN120" s="115"/>
      <c r="EO120" s="115"/>
      <c r="EP120" s="115"/>
      <c r="EQ120" s="115"/>
      <c r="ER120" s="115"/>
      <c r="ES120" s="115"/>
      <c r="ET120" s="115"/>
      <c r="EU120" s="115"/>
      <c r="EV120" s="115"/>
      <c r="EW120" s="115"/>
      <c r="EX120" s="115"/>
      <c r="EY120" s="115"/>
      <c r="EZ120" s="115"/>
      <c r="FA120" s="115"/>
      <c r="FB120" s="115"/>
      <c r="FC120" s="115"/>
      <c r="FD120" s="115"/>
      <c r="FE120" s="115"/>
      <c r="FF120" s="115"/>
      <c r="FG120" s="115"/>
      <c r="FH120" s="115"/>
      <c r="FI120" s="115"/>
      <c r="FJ120" s="115"/>
      <c r="FK120" s="115"/>
      <c r="FL120" s="115"/>
      <c r="FM120" s="115"/>
      <c r="FN120" s="115"/>
      <c r="FO120" s="115"/>
      <c r="FP120" s="115"/>
      <c r="FQ120" s="115"/>
      <c r="FR120" s="115"/>
      <c r="FS120" s="115"/>
      <c r="FT120" s="115"/>
      <c r="FU120" s="115"/>
      <c r="FV120" s="115"/>
      <c r="FW120" s="115"/>
      <c r="FX120" s="115"/>
      <c r="FY120" s="115"/>
      <c r="FZ120" s="115"/>
      <c r="GA120" s="115"/>
      <c r="GB120" s="115"/>
      <c r="GC120" s="115"/>
      <c r="GD120" s="115"/>
      <c r="GE120" s="115"/>
      <c r="GF120" s="115"/>
      <c r="GG120" s="115"/>
      <c r="GH120" s="115"/>
      <c r="GI120" s="115"/>
      <c r="GJ120" s="115"/>
      <c r="GK120" s="115"/>
      <c r="GL120" s="115"/>
      <c r="GM120" s="115"/>
      <c r="GN120" s="115"/>
      <c r="GO120" s="115"/>
      <c r="GP120" s="115"/>
      <c r="GQ120" s="115"/>
      <c r="GR120" s="115"/>
      <c r="GS120" s="115"/>
      <c r="GT120" s="115"/>
      <c r="GU120" s="115"/>
      <c r="GV120" s="115"/>
      <c r="GW120" s="115"/>
      <c r="GX120" s="115"/>
      <c r="GY120" s="115"/>
      <c r="GZ120" s="115"/>
      <c r="HA120" s="115"/>
      <c r="HB120" s="115"/>
      <c r="HC120" s="115"/>
      <c r="HD120" s="115"/>
      <c r="HE120" s="115"/>
      <c r="HF120" s="115"/>
      <c r="HG120" s="115"/>
      <c r="HH120" s="115"/>
      <c r="HI120" s="115"/>
      <c r="HJ120" s="115"/>
      <c r="HK120" s="115"/>
      <c r="HL120" s="115"/>
      <c r="HM120" s="115"/>
      <c r="HN120" s="115"/>
      <c r="HO120" s="115"/>
      <c r="HP120" s="115"/>
      <c r="HQ120" s="115"/>
      <c r="HR120" s="115"/>
      <c r="HS120" s="115"/>
      <c r="HT120" s="115"/>
      <c r="HU120" s="115"/>
      <c r="HV120" s="115"/>
      <c r="HW120" s="115"/>
      <c r="HX120" s="115"/>
      <c r="HY120" s="115"/>
      <c r="HZ120" s="115"/>
      <c r="IA120" s="115"/>
      <c r="IB120" s="115"/>
      <c r="IC120" s="115"/>
      <c r="ID120" s="115"/>
      <c r="IE120" s="115"/>
      <c r="IF120" s="115"/>
      <c r="IG120" s="115"/>
      <c r="IH120" s="115"/>
      <c r="II120" s="115"/>
      <c r="IJ120" s="115"/>
      <c r="IK120" s="115"/>
      <c r="IL120" s="115"/>
      <c r="IM120" s="115"/>
      <c r="IN120" s="115"/>
      <c r="IO120" s="115"/>
      <c r="IP120" s="115"/>
      <c r="IQ120" s="115"/>
      <c r="IR120" s="115"/>
      <c r="IS120" s="115"/>
      <c r="IT120" s="116"/>
    </row>
    <row r="121" spans="1:254" s="117" customFormat="1" ht="19.149999999999999" customHeight="1">
      <c r="A121" s="128" t="s">
        <v>138</v>
      </c>
      <c r="B121" s="33" t="s">
        <v>139</v>
      </c>
      <c r="C121" s="118">
        <v>8051706742048</v>
      </c>
      <c r="D121" s="129"/>
      <c r="E121" s="119">
        <v>5</v>
      </c>
      <c r="F121" s="27"/>
      <c r="G121" s="107">
        <f t="shared" si="5"/>
        <v>0</v>
      </c>
      <c r="H121" s="122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  <c r="BO121" s="115"/>
      <c r="BP121" s="115"/>
      <c r="BQ121" s="115"/>
      <c r="BR121" s="115"/>
      <c r="BS121" s="115"/>
      <c r="BT121" s="115"/>
      <c r="BU121" s="115"/>
      <c r="BV121" s="115"/>
      <c r="BW121" s="115"/>
      <c r="BX121" s="115"/>
      <c r="BY121" s="115"/>
      <c r="BZ121" s="115"/>
      <c r="CA121" s="115"/>
      <c r="CB121" s="115"/>
      <c r="CC121" s="115"/>
      <c r="CD121" s="115"/>
      <c r="CE121" s="115"/>
      <c r="CF121" s="115"/>
      <c r="CG121" s="115"/>
      <c r="CH121" s="115"/>
      <c r="CI121" s="115"/>
      <c r="CJ121" s="115"/>
      <c r="CK121" s="115"/>
      <c r="CL121" s="115"/>
      <c r="CM121" s="115"/>
      <c r="CN121" s="115"/>
      <c r="CO121" s="115"/>
      <c r="CP121" s="115"/>
      <c r="CQ121" s="115"/>
      <c r="CR121" s="115"/>
      <c r="CS121" s="115"/>
      <c r="CT121" s="115"/>
      <c r="CU121" s="115"/>
      <c r="CV121" s="115"/>
      <c r="CW121" s="115"/>
      <c r="CX121" s="115"/>
      <c r="CY121" s="115"/>
      <c r="CZ121" s="115"/>
      <c r="DA121" s="115"/>
      <c r="DB121" s="115"/>
      <c r="DC121" s="115"/>
      <c r="DD121" s="115"/>
      <c r="DE121" s="115"/>
      <c r="DF121" s="115"/>
      <c r="DG121" s="115"/>
      <c r="DH121" s="115"/>
      <c r="DI121" s="115"/>
      <c r="DJ121" s="115"/>
      <c r="DK121" s="115"/>
      <c r="DL121" s="115"/>
      <c r="DM121" s="115"/>
      <c r="DN121" s="115"/>
      <c r="DO121" s="115"/>
      <c r="DP121" s="115"/>
      <c r="DQ121" s="115"/>
      <c r="DR121" s="115"/>
      <c r="DS121" s="115"/>
      <c r="DT121" s="115"/>
      <c r="DU121" s="115"/>
      <c r="DV121" s="115"/>
      <c r="DW121" s="115"/>
      <c r="DX121" s="115"/>
      <c r="DY121" s="115"/>
      <c r="DZ121" s="115"/>
      <c r="EA121" s="115"/>
      <c r="EB121" s="115"/>
      <c r="EC121" s="115"/>
      <c r="ED121" s="115"/>
      <c r="EE121" s="115"/>
      <c r="EF121" s="115"/>
      <c r="EG121" s="115"/>
      <c r="EH121" s="115"/>
      <c r="EI121" s="115"/>
      <c r="EJ121" s="115"/>
      <c r="EK121" s="115"/>
      <c r="EL121" s="115"/>
      <c r="EM121" s="115"/>
      <c r="EN121" s="115"/>
      <c r="EO121" s="115"/>
      <c r="EP121" s="115"/>
      <c r="EQ121" s="115"/>
      <c r="ER121" s="115"/>
      <c r="ES121" s="115"/>
      <c r="ET121" s="115"/>
      <c r="EU121" s="115"/>
      <c r="EV121" s="115"/>
      <c r="EW121" s="115"/>
      <c r="EX121" s="115"/>
      <c r="EY121" s="115"/>
      <c r="EZ121" s="115"/>
      <c r="FA121" s="115"/>
      <c r="FB121" s="115"/>
      <c r="FC121" s="115"/>
      <c r="FD121" s="115"/>
      <c r="FE121" s="115"/>
      <c r="FF121" s="115"/>
      <c r="FG121" s="115"/>
      <c r="FH121" s="115"/>
      <c r="FI121" s="115"/>
      <c r="FJ121" s="115"/>
      <c r="FK121" s="115"/>
      <c r="FL121" s="115"/>
      <c r="FM121" s="115"/>
      <c r="FN121" s="115"/>
      <c r="FO121" s="115"/>
      <c r="FP121" s="115"/>
      <c r="FQ121" s="115"/>
      <c r="FR121" s="115"/>
      <c r="FS121" s="115"/>
      <c r="FT121" s="115"/>
      <c r="FU121" s="115"/>
      <c r="FV121" s="115"/>
      <c r="FW121" s="115"/>
      <c r="FX121" s="115"/>
      <c r="FY121" s="115"/>
      <c r="FZ121" s="115"/>
      <c r="GA121" s="115"/>
      <c r="GB121" s="115"/>
      <c r="GC121" s="115"/>
      <c r="GD121" s="115"/>
      <c r="GE121" s="115"/>
      <c r="GF121" s="115"/>
      <c r="GG121" s="115"/>
      <c r="GH121" s="115"/>
      <c r="GI121" s="115"/>
      <c r="GJ121" s="115"/>
      <c r="GK121" s="115"/>
      <c r="GL121" s="115"/>
      <c r="GM121" s="115"/>
      <c r="GN121" s="115"/>
      <c r="GO121" s="115"/>
      <c r="GP121" s="115"/>
      <c r="GQ121" s="115"/>
      <c r="GR121" s="115"/>
      <c r="GS121" s="115"/>
      <c r="GT121" s="115"/>
      <c r="GU121" s="115"/>
      <c r="GV121" s="115"/>
      <c r="GW121" s="115"/>
      <c r="GX121" s="115"/>
      <c r="GY121" s="115"/>
      <c r="GZ121" s="115"/>
      <c r="HA121" s="115"/>
      <c r="HB121" s="115"/>
      <c r="HC121" s="115"/>
      <c r="HD121" s="115"/>
      <c r="HE121" s="115"/>
      <c r="HF121" s="115"/>
      <c r="HG121" s="115"/>
      <c r="HH121" s="115"/>
      <c r="HI121" s="115"/>
      <c r="HJ121" s="115"/>
      <c r="HK121" s="115"/>
      <c r="HL121" s="115"/>
      <c r="HM121" s="115"/>
      <c r="HN121" s="115"/>
      <c r="HO121" s="115"/>
      <c r="HP121" s="115"/>
      <c r="HQ121" s="115"/>
      <c r="HR121" s="115"/>
      <c r="HS121" s="115"/>
      <c r="HT121" s="115"/>
      <c r="HU121" s="115"/>
      <c r="HV121" s="115"/>
      <c r="HW121" s="115"/>
      <c r="HX121" s="115"/>
      <c r="HY121" s="115"/>
      <c r="HZ121" s="115"/>
      <c r="IA121" s="115"/>
      <c r="IB121" s="115"/>
      <c r="IC121" s="115"/>
      <c r="ID121" s="115"/>
      <c r="IE121" s="115"/>
      <c r="IF121" s="115"/>
      <c r="IG121" s="115"/>
      <c r="IH121" s="115"/>
      <c r="II121" s="115"/>
      <c r="IJ121" s="115"/>
      <c r="IK121" s="115"/>
      <c r="IL121" s="115"/>
      <c r="IM121" s="115"/>
      <c r="IN121" s="115"/>
      <c r="IO121" s="115"/>
      <c r="IP121" s="115"/>
      <c r="IQ121" s="115"/>
      <c r="IR121" s="115"/>
      <c r="IS121" s="115"/>
      <c r="IT121" s="116"/>
    </row>
    <row r="122" spans="1:254" s="117" customFormat="1" ht="19.149999999999999" customHeight="1">
      <c r="A122" s="128" t="s">
        <v>142</v>
      </c>
      <c r="B122" s="33" t="s">
        <v>277</v>
      </c>
      <c r="C122" s="118">
        <v>8051706742260</v>
      </c>
      <c r="D122" s="129"/>
      <c r="E122" s="119">
        <v>10</v>
      </c>
      <c r="F122" s="27"/>
      <c r="G122" s="107">
        <f>F122*E122</f>
        <v>0</v>
      </c>
      <c r="H122" s="104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15"/>
      <c r="BU122" s="115"/>
      <c r="BV122" s="115"/>
      <c r="BW122" s="115"/>
      <c r="BX122" s="115"/>
      <c r="BY122" s="115"/>
      <c r="BZ122" s="115"/>
      <c r="CA122" s="115"/>
      <c r="CB122" s="115"/>
      <c r="CC122" s="115"/>
      <c r="CD122" s="115"/>
      <c r="CE122" s="115"/>
      <c r="CF122" s="115"/>
      <c r="CG122" s="115"/>
      <c r="CH122" s="115"/>
      <c r="CI122" s="115"/>
      <c r="CJ122" s="115"/>
      <c r="CK122" s="115"/>
      <c r="CL122" s="115"/>
      <c r="CM122" s="115"/>
      <c r="CN122" s="115"/>
      <c r="CO122" s="115"/>
      <c r="CP122" s="115"/>
      <c r="CQ122" s="115"/>
      <c r="CR122" s="115"/>
      <c r="CS122" s="115"/>
      <c r="CT122" s="115"/>
      <c r="CU122" s="115"/>
      <c r="CV122" s="115"/>
      <c r="CW122" s="115"/>
      <c r="CX122" s="115"/>
      <c r="CY122" s="115"/>
      <c r="CZ122" s="115"/>
      <c r="DA122" s="115"/>
      <c r="DB122" s="115"/>
      <c r="DC122" s="115"/>
      <c r="DD122" s="115"/>
      <c r="DE122" s="115"/>
      <c r="DF122" s="115"/>
      <c r="DG122" s="115"/>
      <c r="DH122" s="115"/>
      <c r="DI122" s="115"/>
      <c r="DJ122" s="115"/>
      <c r="DK122" s="115"/>
      <c r="DL122" s="115"/>
      <c r="DM122" s="115"/>
      <c r="DN122" s="115"/>
      <c r="DO122" s="115"/>
      <c r="DP122" s="115"/>
      <c r="DQ122" s="115"/>
      <c r="DR122" s="115"/>
      <c r="DS122" s="115"/>
      <c r="DT122" s="115"/>
      <c r="DU122" s="115"/>
      <c r="DV122" s="115"/>
      <c r="DW122" s="115"/>
      <c r="DX122" s="115"/>
      <c r="DY122" s="115"/>
      <c r="DZ122" s="115"/>
      <c r="EA122" s="115"/>
      <c r="EB122" s="115"/>
      <c r="EC122" s="115"/>
      <c r="ED122" s="115"/>
      <c r="EE122" s="115"/>
      <c r="EF122" s="115"/>
      <c r="EG122" s="115"/>
      <c r="EH122" s="115"/>
      <c r="EI122" s="115"/>
      <c r="EJ122" s="115"/>
      <c r="EK122" s="115"/>
      <c r="EL122" s="115"/>
      <c r="EM122" s="115"/>
      <c r="EN122" s="115"/>
      <c r="EO122" s="115"/>
      <c r="EP122" s="115"/>
      <c r="EQ122" s="115"/>
      <c r="ER122" s="115"/>
      <c r="ES122" s="115"/>
      <c r="ET122" s="115"/>
      <c r="EU122" s="115"/>
      <c r="EV122" s="115"/>
      <c r="EW122" s="115"/>
      <c r="EX122" s="115"/>
      <c r="EY122" s="115"/>
      <c r="EZ122" s="115"/>
      <c r="FA122" s="115"/>
      <c r="FB122" s="115"/>
      <c r="FC122" s="115"/>
      <c r="FD122" s="115"/>
      <c r="FE122" s="115"/>
      <c r="FF122" s="115"/>
      <c r="FG122" s="115"/>
      <c r="FH122" s="115"/>
      <c r="FI122" s="115"/>
      <c r="FJ122" s="115"/>
      <c r="FK122" s="115"/>
      <c r="FL122" s="115"/>
      <c r="FM122" s="115"/>
      <c r="FN122" s="115"/>
      <c r="FO122" s="115"/>
      <c r="FP122" s="115"/>
      <c r="FQ122" s="115"/>
      <c r="FR122" s="115"/>
      <c r="FS122" s="115"/>
      <c r="FT122" s="115"/>
      <c r="FU122" s="115"/>
      <c r="FV122" s="115"/>
      <c r="FW122" s="115"/>
      <c r="FX122" s="115"/>
      <c r="FY122" s="115"/>
      <c r="FZ122" s="115"/>
      <c r="GA122" s="115"/>
      <c r="GB122" s="115"/>
      <c r="GC122" s="115"/>
      <c r="GD122" s="115"/>
      <c r="GE122" s="115"/>
      <c r="GF122" s="115"/>
      <c r="GG122" s="115"/>
      <c r="GH122" s="115"/>
      <c r="GI122" s="115"/>
      <c r="GJ122" s="115"/>
      <c r="GK122" s="115"/>
      <c r="GL122" s="115"/>
      <c r="GM122" s="115"/>
      <c r="GN122" s="115"/>
      <c r="GO122" s="115"/>
      <c r="GP122" s="115"/>
      <c r="GQ122" s="115"/>
      <c r="GR122" s="115"/>
      <c r="GS122" s="115"/>
      <c r="GT122" s="115"/>
      <c r="GU122" s="115"/>
      <c r="GV122" s="115"/>
      <c r="GW122" s="115"/>
      <c r="GX122" s="115"/>
      <c r="GY122" s="115"/>
      <c r="GZ122" s="115"/>
      <c r="HA122" s="115"/>
      <c r="HB122" s="115"/>
      <c r="HC122" s="115"/>
      <c r="HD122" s="115"/>
      <c r="HE122" s="115"/>
      <c r="HF122" s="115"/>
      <c r="HG122" s="115"/>
      <c r="HH122" s="115"/>
      <c r="HI122" s="115"/>
      <c r="HJ122" s="115"/>
      <c r="HK122" s="115"/>
      <c r="HL122" s="115"/>
      <c r="HM122" s="115"/>
      <c r="HN122" s="115"/>
      <c r="HO122" s="115"/>
      <c r="HP122" s="115"/>
      <c r="HQ122" s="115"/>
      <c r="HR122" s="115"/>
      <c r="HS122" s="115"/>
      <c r="HT122" s="115"/>
      <c r="HU122" s="115"/>
      <c r="HV122" s="115"/>
      <c r="HW122" s="115"/>
      <c r="HX122" s="115"/>
      <c r="HY122" s="115"/>
      <c r="HZ122" s="115"/>
      <c r="IA122" s="115"/>
      <c r="IB122" s="115"/>
      <c r="IC122" s="115"/>
      <c r="ID122" s="115"/>
      <c r="IE122" s="115"/>
      <c r="IF122" s="115"/>
      <c r="IG122" s="115"/>
      <c r="IH122" s="115"/>
      <c r="II122" s="115"/>
      <c r="IJ122" s="115"/>
      <c r="IK122" s="115"/>
      <c r="IL122" s="115"/>
      <c r="IM122" s="115"/>
      <c r="IN122" s="115"/>
      <c r="IO122" s="115"/>
      <c r="IP122" s="115"/>
      <c r="IQ122" s="115"/>
      <c r="IR122" s="115"/>
      <c r="IS122" s="115"/>
      <c r="IT122" s="116"/>
    </row>
    <row r="123" spans="1:254" s="117" customFormat="1" ht="19.149999999999999" customHeight="1">
      <c r="A123" s="128" t="s">
        <v>134</v>
      </c>
      <c r="B123" s="33" t="s">
        <v>135</v>
      </c>
      <c r="C123" s="118">
        <v>8051706741645</v>
      </c>
      <c r="D123" s="129"/>
      <c r="E123" s="119">
        <v>12</v>
      </c>
      <c r="F123" s="27"/>
      <c r="G123" s="107">
        <f t="shared" si="5"/>
        <v>0</v>
      </c>
      <c r="H123" s="122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115"/>
      <c r="CU123" s="115"/>
      <c r="CV123" s="115"/>
      <c r="CW123" s="115"/>
      <c r="CX123" s="115"/>
      <c r="CY123" s="115"/>
      <c r="CZ123" s="115"/>
      <c r="DA123" s="115"/>
      <c r="DB123" s="115"/>
      <c r="DC123" s="115"/>
      <c r="DD123" s="115"/>
      <c r="DE123" s="115"/>
      <c r="DF123" s="115"/>
      <c r="DG123" s="115"/>
      <c r="DH123" s="115"/>
      <c r="DI123" s="115"/>
      <c r="DJ123" s="115"/>
      <c r="DK123" s="115"/>
      <c r="DL123" s="115"/>
      <c r="DM123" s="115"/>
      <c r="DN123" s="115"/>
      <c r="DO123" s="115"/>
      <c r="DP123" s="115"/>
      <c r="DQ123" s="115"/>
      <c r="DR123" s="115"/>
      <c r="DS123" s="115"/>
      <c r="DT123" s="115"/>
      <c r="DU123" s="115"/>
      <c r="DV123" s="115"/>
      <c r="DW123" s="115"/>
      <c r="DX123" s="115"/>
      <c r="DY123" s="115"/>
      <c r="DZ123" s="115"/>
      <c r="EA123" s="115"/>
      <c r="EB123" s="115"/>
      <c r="EC123" s="115"/>
      <c r="ED123" s="115"/>
      <c r="EE123" s="115"/>
      <c r="EF123" s="115"/>
      <c r="EG123" s="115"/>
      <c r="EH123" s="115"/>
      <c r="EI123" s="115"/>
      <c r="EJ123" s="115"/>
      <c r="EK123" s="115"/>
      <c r="EL123" s="115"/>
      <c r="EM123" s="115"/>
      <c r="EN123" s="115"/>
      <c r="EO123" s="115"/>
      <c r="EP123" s="115"/>
      <c r="EQ123" s="115"/>
      <c r="ER123" s="115"/>
      <c r="ES123" s="115"/>
      <c r="ET123" s="115"/>
      <c r="EU123" s="115"/>
      <c r="EV123" s="115"/>
      <c r="EW123" s="115"/>
      <c r="EX123" s="115"/>
      <c r="EY123" s="115"/>
      <c r="EZ123" s="115"/>
      <c r="FA123" s="115"/>
      <c r="FB123" s="115"/>
      <c r="FC123" s="115"/>
      <c r="FD123" s="115"/>
      <c r="FE123" s="115"/>
      <c r="FF123" s="115"/>
      <c r="FG123" s="115"/>
      <c r="FH123" s="115"/>
      <c r="FI123" s="115"/>
      <c r="FJ123" s="115"/>
      <c r="FK123" s="115"/>
      <c r="FL123" s="115"/>
      <c r="FM123" s="115"/>
      <c r="FN123" s="115"/>
      <c r="FO123" s="115"/>
      <c r="FP123" s="115"/>
      <c r="FQ123" s="115"/>
      <c r="FR123" s="115"/>
      <c r="FS123" s="115"/>
      <c r="FT123" s="115"/>
      <c r="FU123" s="115"/>
      <c r="FV123" s="115"/>
      <c r="FW123" s="115"/>
      <c r="FX123" s="115"/>
      <c r="FY123" s="115"/>
      <c r="FZ123" s="115"/>
      <c r="GA123" s="115"/>
      <c r="GB123" s="115"/>
      <c r="GC123" s="115"/>
      <c r="GD123" s="115"/>
      <c r="GE123" s="115"/>
      <c r="GF123" s="115"/>
      <c r="GG123" s="115"/>
      <c r="GH123" s="115"/>
      <c r="GI123" s="115"/>
      <c r="GJ123" s="115"/>
      <c r="GK123" s="115"/>
      <c r="GL123" s="115"/>
      <c r="GM123" s="115"/>
      <c r="GN123" s="115"/>
      <c r="GO123" s="115"/>
      <c r="GP123" s="115"/>
      <c r="GQ123" s="115"/>
      <c r="GR123" s="115"/>
      <c r="GS123" s="115"/>
      <c r="GT123" s="115"/>
      <c r="GU123" s="115"/>
      <c r="GV123" s="115"/>
      <c r="GW123" s="115"/>
      <c r="GX123" s="115"/>
      <c r="GY123" s="115"/>
      <c r="GZ123" s="115"/>
      <c r="HA123" s="115"/>
      <c r="HB123" s="115"/>
      <c r="HC123" s="115"/>
      <c r="HD123" s="115"/>
      <c r="HE123" s="115"/>
      <c r="HF123" s="115"/>
      <c r="HG123" s="115"/>
      <c r="HH123" s="115"/>
      <c r="HI123" s="115"/>
      <c r="HJ123" s="115"/>
      <c r="HK123" s="115"/>
      <c r="HL123" s="115"/>
      <c r="HM123" s="115"/>
      <c r="HN123" s="115"/>
      <c r="HO123" s="115"/>
      <c r="HP123" s="115"/>
      <c r="HQ123" s="115"/>
      <c r="HR123" s="115"/>
      <c r="HS123" s="115"/>
      <c r="HT123" s="115"/>
      <c r="HU123" s="115"/>
      <c r="HV123" s="115"/>
      <c r="HW123" s="115"/>
      <c r="HX123" s="115"/>
      <c r="HY123" s="115"/>
      <c r="HZ123" s="115"/>
      <c r="IA123" s="115"/>
      <c r="IB123" s="115"/>
      <c r="IC123" s="115"/>
      <c r="ID123" s="115"/>
      <c r="IE123" s="115"/>
      <c r="IF123" s="115"/>
      <c r="IG123" s="115"/>
      <c r="IH123" s="115"/>
      <c r="II123" s="115"/>
      <c r="IJ123" s="115"/>
      <c r="IK123" s="115"/>
      <c r="IL123" s="115"/>
      <c r="IM123" s="115"/>
      <c r="IN123" s="115"/>
      <c r="IO123" s="115"/>
      <c r="IP123" s="115"/>
      <c r="IQ123" s="115"/>
      <c r="IR123" s="115"/>
      <c r="IS123" s="115"/>
      <c r="IT123" s="116"/>
    </row>
    <row r="124" spans="1:254" s="117" customFormat="1" ht="19.149999999999999" customHeight="1">
      <c r="A124" s="128" t="s">
        <v>274</v>
      </c>
      <c r="B124" s="33" t="s">
        <v>273</v>
      </c>
      <c r="C124" s="118">
        <v>8051706745551</v>
      </c>
      <c r="D124" s="129"/>
      <c r="E124" s="119">
        <v>20</v>
      </c>
      <c r="F124" s="27"/>
      <c r="G124" s="107">
        <f t="shared" si="5"/>
        <v>0</v>
      </c>
      <c r="H124" s="122" t="s">
        <v>276</v>
      </c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115"/>
      <c r="CU124" s="115"/>
      <c r="CV124" s="115"/>
      <c r="CW124" s="115"/>
      <c r="CX124" s="115"/>
      <c r="CY124" s="115"/>
      <c r="CZ124" s="115"/>
      <c r="DA124" s="115"/>
      <c r="DB124" s="115"/>
      <c r="DC124" s="115"/>
      <c r="DD124" s="115"/>
      <c r="DE124" s="115"/>
      <c r="DF124" s="115"/>
      <c r="DG124" s="115"/>
      <c r="DH124" s="115"/>
      <c r="DI124" s="115"/>
      <c r="DJ124" s="115"/>
      <c r="DK124" s="115"/>
      <c r="DL124" s="115"/>
      <c r="DM124" s="115"/>
      <c r="DN124" s="115"/>
      <c r="DO124" s="115"/>
      <c r="DP124" s="115"/>
      <c r="DQ124" s="115"/>
      <c r="DR124" s="115"/>
      <c r="DS124" s="115"/>
      <c r="DT124" s="115"/>
      <c r="DU124" s="115"/>
      <c r="DV124" s="115"/>
      <c r="DW124" s="115"/>
      <c r="DX124" s="115"/>
      <c r="DY124" s="115"/>
      <c r="DZ124" s="115"/>
      <c r="EA124" s="115"/>
      <c r="EB124" s="115"/>
      <c r="EC124" s="115"/>
      <c r="ED124" s="115"/>
      <c r="EE124" s="115"/>
      <c r="EF124" s="115"/>
      <c r="EG124" s="115"/>
      <c r="EH124" s="115"/>
      <c r="EI124" s="115"/>
      <c r="EJ124" s="115"/>
      <c r="EK124" s="115"/>
      <c r="EL124" s="115"/>
      <c r="EM124" s="115"/>
      <c r="EN124" s="115"/>
      <c r="EO124" s="115"/>
      <c r="EP124" s="115"/>
      <c r="EQ124" s="115"/>
      <c r="ER124" s="115"/>
      <c r="ES124" s="115"/>
      <c r="ET124" s="115"/>
      <c r="EU124" s="115"/>
      <c r="EV124" s="115"/>
      <c r="EW124" s="115"/>
      <c r="EX124" s="115"/>
      <c r="EY124" s="115"/>
      <c r="EZ124" s="115"/>
      <c r="FA124" s="115"/>
      <c r="FB124" s="115"/>
      <c r="FC124" s="115"/>
      <c r="FD124" s="115"/>
      <c r="FE124" s="115"/>
      <c r="FF124" s="115"/>
      <c r="FG124" s="115"/>
      <c r="FH124" s="115"/>
      <c r="FI124" s="115"/>
      <c r="FJ124" s="115"/>
      <c r="FK124" s="115"/>
      <c r="FL124" s="115"/>
      <c r="FM124" s="115"/>
      <c r="FN124" s="115"/>
      <c r="FO124" s="115"/>
      <c r="FP124" s="115"/>
      <c r="FQ124" s="115"/>
      <c r="FR124" s="115"/>
      <c r="FS124" s="115"/>
      <c r="FT124" s="115"/>
      <c r="FU124" s="115"/>
      <c r="FV124" s="115"/>
      <c r="FW124" s="115"/>
      <c r="FX124" s="115"/>
      <c r="FY124" s="115"/>
      <c r="FZ124" s="115"/>
      <c r="GA124" s="115"/>
      <c r="GB124" s="115"/>
      <c r="GC124" s="115"/>
      <c r="GD124" s="115"/>
      <c r="GE124" s="115"/>
      <c r="GF124" s="115"/>
      <c r="GG124" s="115"/>
      <c r="GH124" s="115"/>
      <c r="GI124" s="115"/>
      <c r="GJ124" s="115"/>
      <c r="GK124" s="115"/>
      <c r="GL124" s="115"/>
      <c r="GM124" s="115"/>
      <c r="GN124" s="115"/>
      <c r="GO124" s="115"/>
      <c r="GP124" s="115"/>
      <c r="GQ124" s="115"/>
      <c r="GR124" s="115"/>
      <c r="GS124" s="115"/>
      <c r="GT124" s="115"/>
      <c r="GU124" s="115"/>
      <c r="GV124" s="115"/>
      <c r="GW124" s="115"/>
      <c r="GX124" s="115"/>
      <c r="GY124" s="115"/>
      <c r="GZ124" s="115"/>
      <c r="HA124" s="115"/>
      <c r="HB124" s="115"/>
      <c r="HC124" s="115"/>
      <c r="HD124" s="115"/>
      <c r="HE124" s="115"/>
      <c r="HF124" s="115"/>
      <c r="HG124" s="115"/>
      <c r="HH124" s="115"/>
      <c r="HI124" s="115"/>
      <c r="HJ124" s="115"/>
      <c r="HK124" s="115"/>
      <c r="HL124" s="115"/>
      <c r="HM124" s="115"/>
      <c r="HN124" s="115"/>
      <c r="HO124" s="115"/>
      <c r="HP124" s="115"/>
      <c r="HQ124" s="115"/>
      <c r="HR124" s="115"/>
      <c r="HS124" s="115"/>
      <c r="HT124" s="115"/>
      <c r="HU124" s="115"/>
      <c r="HV124" s="115"/>
      <c r="HW124" s="115"/>
      <c r="HX124" s="115"/>
      <c r="HY124" s="115"/>
      <c r="HZ124" s="115"/>
      <c r="IA124" s="115"/>
      <c r="IB124" s="115"/>
      <c r="IC124" s="115"/>
      <c r="ID124" s="115"/>
      <c r="IE124" s="115"/>
      <c r="IF124" s="115"/>
      <c r="IG124" s="115"/>
      <c r="IH124" s="115"/>
      <c r="II124" s="115"/>
      <c r="IJ124" s="115"/>
      <c r="IK124" s="115"/>
      <c r="IL124" s="115"/>
      <c r="IM124" s="115"/>
      <c r="IN124" s="115"/>
      <c r="IO124" s="115"/>
      <c r="IP124" s="115"/>
      <c r="IQ124" s="115"/>
      <c r="IR124" s="115"/>
      <c r="IS124" s="115"/>
      <c r="IT124" s="116"/>
    </row>
    <row r="125" spans="1:254" ht="19.149999999999999" customHeight="1" thickBot="1">
      <c r="A125" s="175" t="s">
        <v>96</v>
      </c>
      <c r="B125" s="176"/>
      <c r="C125" s="176"/>
      <c r="D125" s="176"/>
      <c r="E125" s="176"/>
      <c r="F125" s="177"/>
      <c r="G125" s="167">
        <f>G127*G130</f>
        <v>0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6"/>
    </row>
    <row r="126" spans="1:254" ht="13.5" customHeight="1">
      <c r="A126" s="5"/>
      <c r="B126" s="5"/>
      <c r="C126" s="12"/>
      <c r="D126" s="51"/>
      <c r="E126" s="52"/>
      <c r="F126" s="53"/>
      <c r="G126" s="5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6"/>
    </row>
    <row r="127" spans="1:254" ht="11.25" customHeight="1">
      <c r="A127" s="11"/>
      <c r="B127" s="11"/>
      <c r="C127" s="141"/>
      <c r="D127" s="55"/>
      <c r="E127" s="41"/>
      <c r="F127" s="42" t="s">
        <v>18</v>
      </c>
      <c r="G127" s="158">
        <f>SUM(G5:G14)+SUM(G16:G22)+SUM(G24:G27)+SUM(G29:G33)+SUM(G35:G39)+SUM(G41:G50)+G52</f>
        <v>0</v>
      </c>
      <c r="H127" s="1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6"/>
    </row>
    <row r="128" spans="1:254" ht="15" customHeight="1">
      <c r="A128" s="18" t="s">
        <v>91</v>
      </c>
      <c r="B128" s="105"/>
      <c r="C128" s="142"/>
      <c r="D128" s="55"/>
      <c r="E128" s="41"/>
      <c r="F128" s="42" t="s">
        <v>19</v>
      </c>
      <c r="G128" s="158">
        <f>SUM(G54:G123)</f>
        <v>0</v>
      </c>
      <c r="H128" s="1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6"/>
    </row>
    <row r="129" spans="1:254" ht="15" customHeight="1">
      <c r="A129" s="36" t="s">
        <v>95</v>
      </c>
      <c r="B129" s="105"/>
      <c r="C129" s="143"/>
      <c r="D129" s="55"/>
      <c r="E129" s="41"/>
      <c r="F129" s="43" t="s">
        <v>20</v>
      </c>
      <c r="G129" s="163" t="e">
        <f>G128/G127</f>
        <v>#DIV/0!</v>
      </c>
      <c r="H129" s="1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6"/>
    </row>
    <row r="130" spans="1:254" ht="15" customHeight="1">
      <c r="A130" s="36" t="s">
        <v>84</v>
      </c>
      <c r="B130" s="105"/>
      <c r="C130" s="39"/>
      <c r="D130" s="55"/>
      <c r="E130" s="41"/>
      <c r="F130" s="43" t="s">
        <v>21</v>
      </c>
      <c r="G130" s="159">
        <v>0.15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6"/>
    </row>
    <row r="131" spans="1:254" ht="15" customHeight="1">
      <c r="A131" s="36" t="s">
        <v>85</v>
      </c>
      <c r="B131" s="105"/>
      <c r="C131" s="39"/>
      <c r="D131" s="55"/>
      <c r="E131" s="41"/>
      <c r="F131" s="43" t="s">
        <v>22</v>
      </c>
      <c r="G131" s="160">
        <f>G127*G130</f>
        <v>0</v>
      </c>
      <c r="H131" s="1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6"/>
    </row>
    <row r="132" spans="1:254" ht="15" customHeight="1">
      <c r="A132" s="36" t="s">
        <v>86</v>
      </c>
      <c r="B132" s="105"/>
      <c r="C132" s="39"/>
      <c r="D132" s="55"/>
      <c r="E132" s="41"/>
      <c r="F132" s="42" t="s">
        <v>23</v>
      </c>
      <c r="G132" s="158">
        <f>IF(SUM(G54:G123)-G131&lt;0,0,SUM(G54:G123)-G131)</f>
        <v>0</v>
      </c>
      <c r="H132" s="1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6"/>
    </row>
    <row r="133" spans="1:254" ht="15.75" customHeight="1">
      <c r="A133" s="36" t="s">
        <v>87</v>
      </c>
      <c r="B133" s="105"/>
      <c r="C133" s="39"/>
      <c r="D133" s="22"/>
      <c r="E133" s="23"/>
      <c r="F133" s="24" t="s">
        <v>24</v>
      </c>
      <c r="G133" s="161">
        <v>2.2000000000000002</v>
      </c>
      <c r="H133" s="1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6"/>
    </row>
    <row r="134" spans="1:254" ht="15" customHeight="1" thickBot="1">
      <c r="A134" s="36" t="s">
        <v>88</v>
      </c>
      <c r="B134" s="105"/>
      <c r="C134" s="39"/>
      <c r="D134" s="56"/>
      <c r="E134" s="44"/>
      <c r="F134" s="45" t="s">
        <v>3</v>
      </c>
      <c r="G134" s="162">
        <f>+G132+G127</f>
        <v>0</v>
      </c>
      <c r="H134" s="1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6"/>
    </row>
    <row r="135" spans="1:254" ht="15" customHeight="1">
      <c r="A135" s="36" t="s">
        <v>89</v>
      </c>
      <c r="B135" s="105"/>
      <c r="C135" s="39"/>
      <c r="D135" s="46"/>
      <c r="E135" s="57"/>
      <c r="F135" s="58"/>
      <c r="G135" s="59"/>
      <c r="H135" s="1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6"/>
    </row>
    <row r="136" spans="1:254" ht="15" customHeight="1">
      <c r="A136" s="36"/>
      <c r="B136" s="105"/>
      <c r="C136" s="39"/>
      <c r="D136" s="19"/>
      <c r="E136" s="46"/>
      <c r="F136" s="46"/>
      <c r="G136" s="4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6"/>
    </row>
    <row r="137" spans="1:254" ht="15" customHeight="1">
      <c r="A137" s="37" t="s">
        <v>90</v>
      </c>
      <c r="B137" s="105"/>
      <c r="C137" s="144"/>
      <c r="D137" s="100"/>
      <c r="E137" s="46"/>
      <c r="F137" s="46"/>
      <c r="G137" s="4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6"/>
    </row>
    <row r="138" spans="1:254" ht="12.75" customHeight="1">
      <c r="A138" s="36" t="s">
        <v>91</v>
      </c>
      <c r="B138" s="105"/>
      <c r="C138" s="144"/>
      <c r="D138" s="101"/>
      <c r="E138" s="47"/>
      <c r="F138" s="47"/>
      <c r="G138" s="4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6"/>
      <c r="IN138" s="4"/>
      <c r="IO138" s="4"/>
      <c r="IP138" s="4"/>
      <c r="IQ138" s="4"/>
      <c r="IR138" s="4"/>
      <c r="IS138" s="4"/>
      <c r="IT138" s="4"/>
    </row>
    <row r="139" spans="1:254" ht="12.75" customHeight="1">
      <c r="A139" s="36" t="s">
        <v>89</v>
      </c>
      <c r="B139" s="105"/>
      <c r="C139" s="144"/>
      <c r="D139" s="101"/>
      <c r="E139" s="47"/>
      <c r="F139" s="47"/>
      <c r="G139" s="4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6"/>
    </row>
    <row r="140" spans="1:254" ht="12.75" customHeight="1">
      <c r="A140" s="36" t="s">
        <v>92</v>
      </c>
      <c r="B140" s="105"/>
      <c r="C140" s="144"/>
      <c r="D140" s="48"/>
      <c r="E140" s="48"/>
      <c r="F140" s="48"/>
      <c r="G140" s="4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6"/>
    </row>
    <row r="141" spans="1:254" ht="12.75" customHeight="1">
      <c r="A141" s="179" t="s">
        <v>93</v>
      </c>
      <c r="B141" s="178"/>
      <c r="C141" s="145"/>
      <c r="D141" s="101"/>
      <c r="E141" s="101"/>
      <c r="F141" s="101"/>
      <c r="G141" s="100"/>
      <c r="H141" s="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6"/>
    </row>
    <row r="142" spans="1:254" ht="12.75" customHeight="1">
      <c r="A142" s="180"/>
      <c r="B142" s="178"/>
      <c r="C142" s="145"/>
      <c r="D142" s="14"/>
      <c r="E142" s="14"/>
      <c r="F142" s="14"/>
      <c r="G142" s="14"/>
      <c r="H142" s="40"/>
    </row>
  </sheetData>
  <mergeCells count="6">
    <mergeCell ref="A125:F125"/>
    <mergeCell ref="B141:B142"/>
    <mergeCell ref="A141:A142"/>
    <mergeCell ref="F1:G1"/>
    <mergeCell ref="D1:E1"/>
    <mergeCell ref="A2:G2"/>
  </mergeCells>
  <phoneticPr fontId="7" type="noConversion"/>
  <conditionalFormatting sqref="E5:E14 E16:E22 E24:E27 E29:E33 E35:E39 E41:E50 E52 E54:E84 E86:E112 E114:E124">
    <cfRule type="cellIs" dxfId="3" priority="97" stopIfTrue="1" operator="lessThan">
      <formula>0</formula>
    </cfRule>
  </conditionalFormatting>
  <conditionalFormatting sqref="B5:B14 B16:B22 B24:B27 B29:B33 B35:B39 B41:B50 B52 B54:B84 B86:B112 B114:B124">
    <cfRule type="expression" dxfId="2" priority="1">
      <formula>F5&gt;0</formula>
    </cfRule>
  </conditionalFormatting>
  <pageMargins left="0.39370078740157483" right="0.39370078740157483" top="0.39370078740157483" bottom="0.39370078740157483" header="0.51181102362204722" footer="0.51181102362204722"/>
  <pageSetup scale="46" fitToHeight="0" orientation="portrait" r:id="rId1"/>
  <headerFooter>
    <oddFooter>&amp;C&amp;"Helvetica Neue,Regular"&amp;11&amp;K000000&amp;P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79FE-8469-48F4-97AB-3A7193B7AA16}">
  <dimension ref="A6:G16"/>
  <sheetViews>
    <sheetView workbookViewId="0">
      <selection activeCell="C7" sqref="C7:C16"/>
    </sheetView>
  </sheetViews>
  <sheetFormatPr defaultColWidth="11.453125" defaultRowHeight="12.5"/>
  <cols>
    <col min="1" max="1" width="18.7265625" bestFit="1" customWidth="1"/>
    <col min="2" max="2" width="44" bestFit="1" customWidth="1"/>
    <col min="3" max="3" width="19.453125" style="139" bestFit="1" customWidth="1"/>
  </cols>
  <sheetData>
    <row r="6" spans="1:7" ht="16.5">
      <c r="A6" s="132"/>
      <c r="B6" s="132"/>
      <c r="C6" s="138"/>
      <c r="D6" s="132"/>
      <c r="E6" s="132"/>
      <c r="F6" s="132"/>
      <c r="G6" s="132"/>
    </row>
    <row r="7" spans="1:7" ht="16.5">
      <c r="A7" s="132" t="s">
        <v>29</v>
      </c>
      <c r="B7" s="132" t="s">
        <v>195</v>
      </c>
      <c r="C7" s="138">
        <v>8055773541658</v>
      </c>
      <c r="D7" s="132">
        <v>220</v>
      </c>
      <c r="E7" s="132">
        <v>91.67</v>
      </c>
      <c r="F7" s="132">
        <v>0</v>
      </c>
      <c r="G7" s="132">
        <v>0</v>
      </c>
    </row>
    <row r="8" spans="1:7" ht="16.5">
      <c r="A8" s="132" t="s">
        <v>108</v>
      </c>
      <c r="B8" s="132" t="s">
        <v>150</v>
      </c>
      <c r="C8" s="138">
        <v>8055773544413</v>
      </c>
      <c r="D8" s="132">
        <v>220</v>
      </c>
      <c r="E8" s="132">
        <v>91.67</v>
      </c>
      <c r="F8" s="132">
        <v>0</v>
      </c>
      <c r="G8" s="132">
        <v>0</v>
      </c>
    </row>
    <row r="9" spans="1:7" ht="16.5">
      <c r="A9" s="132" t="s">
        <v>46</v>
      </c>
      <c r="B9" s="132" t="s">
        <v>151</v>
      </c>
      <c r="C9" s="138">
        <v>8051277318642</v>
      </c>
      <c r="D9" s="132">
        <v>220</v>
      </c>
      <c r="E9" s="132">
        <v>91.67</v>
      </c>
      <c r="F9" s="132">
        <v>0</v>
      </c>
      <c r="G9" s="132">
        <v>0</v>
      </c>
    </row>
    <row r="10" spans="1:7" ht="16.5">
      <c r="A10" s="132" t="s">
        <v>26</v>
      </c>
      <c r="B10" s="132" t="s">
        <v>152</v>
      </c>
      <c r="C10" s="138">
        <v>8051277318710</v>
      </c>
      <c r="D10" s="132">
        <v>220</v>
      </c>
      <c r="E10" s="132">
        <v>91.67</v>
      </c>
      <c r="F10" s="132">
        <v>0</v>
      </c>
      <c r="G10" s="132">
        <v>0</v>
      </c>
    </row>
    <row r="11" spans="1:7" ht="16.5">
      <c r="A11" s="132" t="s">
        <v>56</v>
      </c>
      <c r="B11" s="132" t="s">
        <v>153</v>
      </c>
      <c r="C11" s="138">
        <v>8051277318659</v>
      </c>
      <c r="D11" s="132">
        <v>220</v>
      </c>
      <c r="E11" s="132">
        <v>91.67</v>
      </c>
      <c r="F11" s="132">
        <v>0</v>
      </c>
      <c r="G11" s="132">
        <v>0</v>
      </c>
    </row>
    <row r="12" spans="1:7" ht="16.5">
      <c r="A12" s="132" t="s">
        <v>57</v>
      </c>
      <c r="B12" s="132" t="s">
        <v>154</v>
      </c>
      <c r="C12" s="138">
        <v>8055773542310</v>
      </c>
      <c r="D12" s="132">
        <v>220</v>
      </c>
      <c r="E12" s="132">
        <v>91.67</v>
      </c>
      <c r="F12" s="132">
        <v>0</v>
      </c>
      <c r="G12" s="132">
        <v>0</v>
      </c>
    </row>
    <row r="13" spans="1:7" ht="16.5">
      <c r="A13" s="132" t="s">
        <v>97</v>
      </c>
      <c r="B13" s="132" t="s">
        <v>155</v>
      </c>
      <c r="C13" s="138">
        <v>8055773543799</v>
      </c>
      <c r="D13" s="132">
        <v>220</v>
      </c>
      <c r="E13" s="132">
        <v>91.67</v>
      </c>
      <c r="F13" s="132">
        <v>0</v>
      </c>
      <c r="G13" s="132">
        <v>0</v>
      </c>
    </row>
    <row r="14" spans="1:7" ht="16.5">
      <c r="A14" s="132" t="s">
        <v>47</v>
      </c>
      <c r="B14" s="132" t="s">
        <v>156</v>
      </c>
      <c r="C14" s="138">
        <v>8051277318666</v>
      </c>
      <c r="D14" s="132">
        <v>220</v>
      </c>
      <c r="E14" s="132">
        <v>91.67</v>
      </c>
      <c r="F14" s="132">
        <v>0</v>
      </c>
      <c r="G14" s="132">
        <v>0</v>
      </c>
    </row>
    <row r="15" spans="1:7" ht="16.5">
      <c r="A15" s="132" t="s">
        <v>30</v>
      </c>
      <c r="B15" s="132" t="s">
        <v>157</v>
      </c>
      <c r="C15" s="138">
        <v>8055773541696</v>
      </c>
      <c r="D15" s="132">
        <v>220</v>
      </c>
      <c r="E15" s="132">
        <v>91.67</v>
      </c>
      <c r="F15" s="132">
        <v>0</v>
      </c>
      <c r="G15" s="132">
        <v>0</v>
      </c>
    </row>
    <row r="16" spans="1:7" ht="16.5">
      <c r="A16" s="132" t="s">
        <v>53</v>
      </c>
      <c r="B16" s="132" t="s">
        <v>158</v>
      </c>
      <c r="C16" s="138">
        <v>8055773541276</v>
      </c>
      <c r="D16" s="132">
        <v>220</v>
      </c>
      <c r="E16" s="132">
        <v>91.67</v>
      </c>
      <c r="F16" s="132">
        <v>0</v>
      </c>
      <c r="G16" s="1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AmministrazioneHB</dc:creator>
  <cp:lastModifiedBy>Marco Caverzaschi</cp:lastModifiedBy>
  <cp:lastPrinted>2022-01-28T14:55:33Z</cp:lastPrinted>
  <dcterms:created xsi:type="dcterms:W3CDTF">2017-10-13T07:30:09Z</dcterms:created>
  <dcterms:modified xsi:type="dcterms:W3CDTF">2026-01-11T13:54:59Z</dcterms:modified>
</cp:coreProperties>
</file>